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C:\Users\Erfkamp\Documents\BEST\Datenbank\"/>
    </mc:Choice>
  </mc:AlternateContent>
  <xr:revisionPtr revIDLastSave="0" documentId="13_ncr:1_{5697D44D-C93E-4BAE-A4E9-DE68329BC82F}" xr6:coauthVersionLast="47" xr6:coauthVersionMax="47" xr10:uidLastSave="{00000000-0000-0000-0000-000000000000}"/>
  <bookViews>
    <workbookView xWindow="-5460" yWindow="-21720" windowWidth="38640" windowHeight="21120" activeTab="1" xr2:uid="{00000000-000D-0000-FFFF-FFFF00000000}"/>
  </bookViews>
  <sheets>
    <sheet name="Einträge Nordrhein-Westfalen" sheetId="1" r:id="rId1"/>
    <sheet name="Einträge Sachsen u. Brandenburg" sheetId="7" r:id="rId2"/>
    <sheet name="Hilfsformeln" sheetId="5" state="hidden" r:id="rId3"/>
  </sheets>
  <definedNames>
    <definedName name="_xlnm._FilterDatabase" localSheetId="0" hidden="1">'Einträge Nordrhein-Westfalen'!$A$1:$AB$1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7" l="1"/>
  <c r="E25" i="7"/>
  <c r="E26" i="7"/>
  <c r="E27" i="7"/>
  <c r="E28" i="7"/>
  <c r="E29" i="7"/>
  <c r="E30" i="7"/>
  <c r="E31" i="7"/>
  <c r="E32" i="7"/>
  <c r="E33" i="7"/>
  <c r="E34" i="7"/>
  <c r="E3" i="7"/>
  <c r="E4" i="7"/>
  <c r="E5" i="7"/>
  <c r="E6" i="7"/>
  <c r="E7" i="7"/>
  <c r="E8" i="7"/>
  <c r="E9" i="7"/>
  <c r="E10" i="7"/>
  <c r="E11" i="7"/>
  <c r="E12" i="7"/>
  <c r="E13" i="7"/>
  <c r="E14" i="7"/>
  <c r="E15" i="7"/>
  <c r="E16" i="7"/>
  <c r="E17" i="7"/>
  <c r="E18" i="7"/>
  <c r="E19" i="7"/>
  <c r="E20" i="7"/>
  <c r="E21" i="7"/>
  <c r="E22" i="7"/>
  <c r="E23" i="7"/>
  <c r="A2" i="7"/>
  <c r="E2" i="7"/>
  <c r="E4" i="1"/>
  <c r="E5" i="1"/>
  <c r="E6" i="1"/>
  <c r="E7" i="1"/>
  <c r="E8" i="1"/>
  <c r="E9" i="1"/>
  <c r="E10" i="1"/>
  <c r="E11" i="1"/>
  <c r="E12" i="1"/>
  <c r="E13" i="1"/>
  <c r="E3" i="1"/>
  <c r="A4" i="1"/>
  <c r="A5" i="1" s="1"/>
  <c r="A6" i="1" s="1"/>
  <c r="A7" i="1" s="1"/>
  <c r="A8" i="1" s="1"/>
  <c r="A9" i="1" s="1"/>
  <c r="A10" i="1" s="1"/>
  <c r="A11" i="1" s="1"/>
  <c r="A12" i="1" s="1"/>
  <c r="A13" i="1" s="1"/>
  <c r="A3" i="7" l="1"/>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alcChain>
</file>

<file path=xl/sharedStrings.xml><?xml version="1.0" encoding="utf-8"?>
<sst xmlns="http://schemas.openxmlformats.org/spreadsheetml/2006/main" count="1874" uniqueCount="975">
  <si>
    <t>Ort</t>
  </si>
  <si>
    <t>BL-Abkürzung</t>
  </si>
  <si>
    <t>Bundesland</t>
  </si>
  <si>
    <t>Sonstige Datenquelle</t>
  </si>
  <si>
    <t>Aktueller Status</t>
  </si>
  <si>
    <t>Einbezug von externer Expertise</t>
  </si>
  <si>
    <t>Herkunft der Finanzierung</t>
  </si>
  <si>
    <t>Interner Erfasser</t>
  </si>
  <si>
    <t>Name</t>
  </si>
  <si>
    <t>Telefon</t>
  </si>
  <si>
    <t>Nordrhein-Westfalen</t>
  </si>
  <si>
    <t>Nein</t>
  </si>
  <si>
    <t>Rheinland-Pfalz</t>
  </si>
  <si>
    <t>Hessen</t>
  </si>
  <si>
    <t>Niedersachsen</t>
  </si>
  <si>
    <t>Baden-Württemberg</t>
  </si>
  <si>
    <t>Bayern</t>
  </si>
  <si>
    <t>Brandenburg</t>
  </si>
  <si>
    <t>Eintrag ID</t>
  </si>
  <si>
    <t>Adresse</t>
  </si>
  <si>
    <t>Kohlerevier?</t>
  </si>
  <si>
    <t>Herkunft der Informationen</t>
  </si>
  <si>
    <t>Geschäftsfeld (Solar, Wind, Wärme etc.)</t>
  </si>
  <si>
    <t>Gründung/ Satzung</t>
  </si>
  <si>
    <t>Eintragung</t>
  </si>
  <si>
    <t>Löschung</t>
  </si>
  <si>
    <t>Struktur der Genossenschaftsmitglieder (Privat, Kommunen, etc.)</t>
  </si>
  <si>
    <t>Rechtsform (EG, GmbH, etc.)</t>
  </si>
  <si>
    <t>Email</t>
  </si>
  <si>
    <t>Ziel und Zweck der Unternehmung laut Gründern</t>
  </si>
  <si>
    <t>Überblick über die Unternehmung</t>
  </si>
  <si>
    <t>Dokumente</t>
  </si>
  <si>
    <t>Webseiten</t>
  </si>
  <si>
    <t>Mindestbeitrag</t>
  </si>
  <si>
    <t>Durchschnittsbeitrag</t>
  </si>
  <si>
    <t>Anzahl der Mitglieder</t>
  </si>
  <si>
    <t>Bürgerenergie Hemmerden eG</t>
  </si>
  <si>
    <t>41516 Grevenbroich</t>
  </si>
  <si>
    <t>Veilchenweg 10</t>
  </si>
  <si>
    <t>-</t>
  </si>
  <si>
    <t>Rheinisches Revier</t>
  </si>
  <si>
    <t>Website des Unternehmens</t>
  </si>
  <si>
    <t>Photovoltaik</t>
  </si>
  <si>
    <t>Aktiv</t>
  </si>
  <si>
    <t>Privatpersonen</t>
  </si>
  <si>
    <t>eG</t>
  </si>
  <si>
    <t>k.lorenz@energie-hemmerden</t>
  </si>
  <si>
    <t>0171 3801740</t>
  </si>
  <si>
    <t>Ziel der Genossenschaft ist die Umsetzung von Projekten, die einerseits einen Beitrag zum Klimaschutz leisten und
andererseits der Hemmerder Bürgerschaft und den hier ansässigen Unternehmen Zugang zu bezahlbaren Energie-
lösungen ermöglichen. Dazu zählen insbesondere Projekte zur Energieerzeugung für Strom, Wärme und Mobilität
aus erneuerbaren Energiequellen, zur Steigerung von Energieeffizienz und zur Energieeinsparung, die mehrheitlich
in Bürgerhand realisiert werden.</t>
  </si>
  <si>
    <t>www.energie-hemmerden.de</t>
  </si>
  <si>
    <t>Genossenschaftsanteile</t>
  </si>
  <si>
    <t>DP</t>
  </si>
  <si>
    <t>Bürgersolargenossenschaft Mönchengladbach eG</t>
  </si>
  <si>
    <t>41066 Mönchengladbach</t>
  </si>
  <si>
    <t>Senefelder Straße 25</t>
  </si>
  <si>
    <t>North Data, Jahresabschlussbericht 2023, RP Artikel vom 19.06.2025 (auf Website der EG)</t>
  </si>
  <si>
    <t>Betrieb von Photovoltaikanlagen auf kommunalen Dächern</t>
  </si>
  <si>
    <t>Privatpersonen, Personenverbünde,</t>
  </si>
  <si>
    <t>info@buerger-solar-mg.de</t>
  </si>
  <si>
    <t>02161 5861 23001</t>
  </si>
  <si>
    <t>Zweck der Genossenschaft ist die wirtschaftliche Förderung und Betreuung der
Mitglieder.</t>
  </si>
  <si>
    <t>https://buerger-solar-mg.de/pdfs/Satzung_2024.pdf</t>
  </si>
  <si>
    <t>www.buerger-solar-mg.de</t>
  </si>
  <si>
    <t>Bürgersolarstrom im Kreis Heinsberg eG</t>
  </si>
  <si>
    <t>41812 Erkelenz</t>
  </si>
  <si>
    <t>Dr.-Eberle-Platz 1</t>
  </si>
  <si>
    <t>North Data, Website des Unternehmens</t>
  </si>
  <si>
    <t>Errichtung und Betrieb von Photovoltaikanlagen</t>
  </si>
  <si>
    <t>Sparkasse, Unternehmen, Privatpersonen</t>
  </si>
  <si>
    <t>info@buergersolarstrom-kreis-hs.de</t>
  </si>
  <si>
    <t>02451 6286821</t>
  </si>
  <si>
    <t>www.buergersolarstrom-kreis-hs.de</t>
  </si>
  <si>
    <t>BürgerEnergieGenossenschaft Nordeifel eG</t>
  </si>
  <si>
    <t>52159 Roetgen</t>
  </si>
  <si>
    <t>Herrmann-Josef-Cosler-Str. 1</t>
  </si>
  <si>
    <t>Privatpersonen, Firmen, Vereine</t>
  </si>
  <si>
    <t>info@beg-nordeifel.de</t>
  </si>
  <si>
    <t>Zweck der Genossenschaft ist die Förderung des Erwerbs und der Wirtschaft der Mitglieder sowie deren sozialer oder kultureller Belange durch gemeinschaftlichen Geschäftsbetrieb. Die Genossenschaft ermöglicht ihren Mitgliedern die Teilhabe an Klimaschutz und regionaler Entwicklung durch die Unterstützung erneuerbarer Energien.</t>
  </si>
  <si>
    <t>Erkelenzer Sonnenschein eG</t>
  </si>
  <si>
    <t>Konrad-Adenauer-Platz 2</t>
  </si>
  <si>
    <t>nfo@erkelenzer-sonnenschein.de</t>
  </si>
  <si>
    <t>2431 9551 070</t>
  </si>
  <si>
    <t>Die Genossenschaft hat sich zum Ziel gesetzt, zusammen mit der Stadt Erkelenz den Bürgern eine Beteiligungsmöglichkeit im Bereich der Nutzung der Photovoltaik auf kommunalen Flächen zu bieten.</t>
  </si>
  <si>
    <t>Am 14. Oktober 2008 wurde die Erkelenzer Sonnenschein eG gegründet. Diese für alle Bürger offene Solarstrom-Genossenschaft ist eine Initiative der Stadt Erkelenz, der wpd windmanager GmbH &amp; Co. KG ( ehemals psm Nature Power Service &amp; Management GmbH &amp; Co. KG) und der Volksbank Mönchengladbach eG.</t>
  </si>
  <si>
    <t>https://erkelenzer-sonnenschein.de/wp-content/uploads/2024/11/Bilanz_2023.pdf</t>
  </si>
  <si>
    <t>www.erkelenzer-sonnenschein.de</t>
  </si>
  <si>
    <t>Bürgerenergie Kreis Düren eG</t>
  </si>
  <si>
    <t>52351 Düren</t>
  </si>
  <si>
    <t>Wernersstraße 23</t>
  </si>
  <si>
    <t>Windkraft</t>
  </si>
  <si>
    <t>info@buergerenergie-dueren.de</t>
  </si>
  <si>
    <t>02421 9725750</t>
  </si>
  <si>
    <t>Zweck der Genossenschaft ist die Förderung des Erwerbs und der Wirtschaft der Mitglie-
der durch gemeinschaftlichen Geschäftsbetrieb. Die Genossenschaft darf auch mit Nicht-
mitgliedern Geschäfte betreiben.</t>
  </si>
  <si>
    <t>Aus Fusion der Bürgerenergie Hürtgenwald eG und Bürgerenergie Düren eG hervorgegangen.</t>
  </si>
  <si>
    <t>https://mitglieder.buergerenergie-dueren.de/ee_projectlist/file_show/eb18c141b06409a0263d</t>
  </si>
  <si>
    <t>www.buergerenergie-dueren.de</t>
  </si>
  <si>
    <t>Bürgerwindenergie Heinsberg eG</t>
  </si>
  <si>
    <t>52525 Heinsberg</t>
  </si>
  <si>
    <t>Industriestraße 50</t>
  </si>
  <si>
    <t>North Data, Website der Sparkasse Heinsberg</t>
  </si>
  <si>
    <t>Unternehmen, Privatpersonen</t>
  </si>
  <si>
    <t>Bei der Bürgerwindenergie Heinsberg eG handelt es sich um eine Genossenschaft, die durch die Kreissparkasse Heinsberg, die A. Frauenrath Windpark Beteiligungsgesellschaft und die BMR Windenergie GmbH ins Leben gerufen wurde, um interessierten Bürgern die Möglichkeit zu geben, sich unternehmerisch an der Energiewende zu beteiligen. Das Eigenkapital in Form von Genossenschaftsanteilen wurde durch die Kreissparkasse Heinsberg innerhalb eines Monats eingeworben.</t>
  </si>
  <si>
    <t>Klima-Region-Aachen eG</t>
  </si>
  <si>
    <t>52074 Aachen</t>
  </si>
  <si>
    <t>Buchweg 11</t>
  </si>
  <si>
    <t>Website des Unternehmens; North Data</t>
  </si>
  <si>
    <t>Privatpersonen, Unternehmen</t>
  </si>
  <si>
    <t>"Die Klima-Region Aachen ist eine regionale Genossenschaft, in der sich Bürger und Bürgerinnen, Unternehmen, Institutionen und Politik gemeinsam auf den Weg hin zur Klimaneutralität machen. Unser zentrales Ziel ist die dauerhafte Verringerung der CO₂-Emissionen."</t>
  </si>
  <si>
    <t>Bürgerenergie Loher Heide eG</t>
  </si>
  <si>
    <t>Am Schlehenbusch 21</t>
  </si>
  <si>
    <t xml:space="preserve">Aktiv </t>
  </si>
  <si>
    <t>Kontaktformular unter: https://buergerenergie-loherheide.de/kontakt/</t>
  </si>
  <si>
    <t>01577-2955482</t>
  </si>
  <si>
    <t>Bereits 1994 entstand in Erkelenz die Idee, eine Alternative zur Braunkohle zu schaffen und die Energieversorgung in Bürgerhand zu bringen. Engagierte Bürger setzten sich dafür ein, eine unabhängige und nachhaltige Energiequelle für die Region nach vorne zu bringen. Daraus entstand 2000 das „Bürgerwindrad Loher Heide“, 2002 der „Bürgerwindpark Brachelen in Hückelhoven“ sowie 2003 der Bürgerwindpark „Am Lindchen“ in Linnich. Heute sind bereits ca. 350 Menschen an der Bürgerenergie beteiligt – ein Beweis für die wachsende Unterstützung der Windkraft in der Region.</t>
  </si>
  <si>
    <t>https://buergerenergie-loherheide.de/</t>
  </si>
  <si>
    <t>SonneWindWende Bürger-Energie-Genossenschaft Kaarst-Korschenbroich eG</t>
  </si>
  <si>
    <t>41564 Kaarst</t>
  </si>
  <si>
    <t>Linning 26</t>
  </si>
  <si>
    <t>Natürliche und juristische Personen, Personengesellschaften</t>
  </si>
  <si>
    <t>hallo@sonne-wind-wende.de</t>
  </si>
  <si>
    <t>0176 24868255</t>
  </si>
  <si>
    <t>Im Rahmen der Aktivitäten von Kaarster for Future/Arbeitsgruppe Energie entstanden Mitte 2022 Pläne zur Gründung einer Bürger-Energie-Genossenschaft. Seit Anfang 2023 haben etwa 30 engagierte Personen diese Vision verfolgt und vorangetrieben. Gleichzeitig fanden sich im August 2022 beim Zukunftstag des Rhein-Kreis-Neuss in Korschenbroich ebenfalls begeisterte Unterstützer zusammen. Im März 2023 wurde schließlich das Klimaforum Korschenbroich ins Leben gerufen. Beide Gruppen haben Ende 2023 beschlossen gemeinsam an ihrer Vision zu arbeiten.</t>
  </si>
  <si>
    <t>https://www.sonne-wind-wende.de/</t>
  </si>
  <si>
    <t>Teil der Bürgerwerke eG</t>
  </si>
  <si>
    <t>Deutsche Grünstrom Invest eG</t>
  </si>
  <si>
    <t>41238 Mönchengladbach</t>
  </si>
  <si>
    <t>An der Eickesmühle 32</t>
  </si>
  <si>
    <t>Einkaufs- und Liefergenossenschaft für Strom und Gas aus Wasserkraft.</t>
  </si>
  <si>
    <t>"Durch die Beteiligung an der Deutsche Grünstrom Invest eG werden die Interessenten zu nutzenden Mitgliedern und sind dadurch Mitunternehmer. Durch die genossenschaftlichen Eigenarten haben nutzenden Mitglieder zwei Aufgaben, sie sind einerseits Unternehmer und andererseits Kunden ihrer Genossenschaft. Als Kunden schließen sie mit der Deutschen Grünstrom Invest eG die Lieferverträge für Strom und Gas ab. Dadurch wird der genossenschaftliche Geschäftsbetrieb entfaltet, aus dem die nutzenden Mitglieder gefördert werden.    "</t>
  </si>
  <si>
    <t>https://www.dgi-genossenschaft.de/</t>
  </si>
  <si>
    <t>Energiegenossenschaft Siegen-Wittgenstein eG</t>
  </si>
  <si>
    <t>57223 Kreuztal</t>
  </si>
  <si>
    <t>Zitzenbachstr. 2</t>
  </si>
  <si>
    <t>NW</t>
  </si>
  <si>
    <t>kein Revier</t>
  </si>
  <si>
    <t>netzwerk-energiewende-jetzt.de; Website des Unternehmens; North Data</t>
  </si>
  <si>
    <t>Privatpersonen, Organisationen</t>
  </si>
  <si>
    <t>info@beg-siwi.de</t>
  </si>
  <si>
    <t xml:space="preserve">Sichere und umweltfreundliche Energieversorgung in der Region unter Beteiligung der Bewohner.
Einkommensmöglichkeiten für örtliche Waldgenossenschaften, ihrer Mitglieder und Bürger vor Ort.
Stärkung der lokalen Wirtschaft und Gemeinschaft.
</t>
  </si>
  <si>
    <t>https://schaefer-ferndorf.de</t>
  </si>
  <si>
    <t>Genossenschaftsanteile, Kooperation mit Unternehmen</t>
  </si>
  <si>
    <t xml:space="preserve">BBWind (Unternehmen), Günter Pulte (Anlagenbetreiber), Prof. Wulf (Universität Siegen)  </t>
  </si>
  <si>
    <t>Bürger-Energie Leinebergland e.G.</t>
  </si>
  <si>
    <t>31028 Gronau</t>
  </si>
  <si>
    <t>Am Elftwerk 1</t>
  </si>
  <si>
    <t>info@atbuerger-energie-leinebergland.de</t>
  </si>
  <si>
    <t>Die Bürger-Energie Leinebergland eG wurde gegründet, um eine nachhaltige und regionale Energieversorgung zu schaffen. Unser Ziel ist es, gemeinsam mit unseren Mitgliedern die Energiewende aktiv voranzutreiben und die Region mit erneuerbarer Energie zu stärken.</t>
  </si>
  <si>
    <t>https://buerger-energie-leinebergland.de/</t>
  </si>
  <si>
    <t>Friedensfördernde Energiegenossenschaft Herford eG</t>
  </si>
  <si>
    <t>32051 Herford</t>
  </si>
  <si>
    <t>Am Lambach 14</t>
  </si>
  <si>
    <t>05221 1022775</t>
  </si>
  <si>
    <t xml:space="preserve">Unsere Genossenschaft soll der Förderung einer sicheren, atomfreien und ökologischen Wandlung von Energie aus überwiegend erneuerbaren Quellen und deren Vertrieb OWL-weit dienen. Gemeinsame Ziele sind die rasche Reduktion des CO2-Ausstoßes, die Beschleunigung des Ausstiegs aus der Atomenergie und der Aufbau einer regionalen Energie-Autonomie, auch als friedensfördernde Maßnahme zur Vermeidung von Rohstoff-Kriegen. Dem ersten konkreten Projekt der Sonnen-AG – eine 12 kWp-Solaranlage in Herford-Eickum - die schon 2011 realisiert wurde - folgten weitere PV-Anlagen. Projektvorschläge sowohl der Wasser-AG für die Nutzung von Wasserkraft in unseren Flüssen, alsauch der Wind-AG für Windgeneratoren in unserer Region sind in Planung. </t>
  </si>
  <si>
    <t>Teil der Bürgerwerke. Darüber hinaus mit "friedensfördernder" Mission, u.A. Hintergrund einiger Gründungsmitglieder bei der IPPNW - Ärzt*innen für die Verhütung des Atomkriege.</t>
  </si>
  <si>
    <t>https://www.fegh.de/</t>
  </si>
  <si>
    <t>Energie-für-uns eG</t>
  </si>
  <si>
    <t>3212 Lübbecke</t>
  </si>
  <si>
    <t>Bahnhofsstraße 3</t>
  </si>
  <si>
    <t>netzwerk-energiewende-jetzt.de; Website der örtlichen VR-Bank; North Data</t>
  </si>
  <si>
    <t>22.10.2008 (erster richtiger Eintrag, zuvor wurde die Registerbekanntmachung herangezogen, noch zu ändern)</t>
  </si>
  <si>
    <t>info@energie-fuer-uns.de</t>
  </si>
  <si>
    <t>5741 328 410</t>
  </si>
  <si>
    <t>Die Genossenschaft hat sich zum Ziel gesetzt, in einem ersten Schritt Photovoltaikanlagen auf Dächern öffentlicher Gebäude unserer Städte und Gemeinden betreiben.Nach der Zusage diverser Kommunen wurden bereits erste Projekte realisiert. Die Eignung potenzieller Dachflächen wird von Sachverständigen geprüft. Für die Überlassung der Dachflächen für einen Zeitraum von 20 Jahren werden mit den Kommunen Nutzungsverträge geschlossen. Zukünftig besteht im Rahmen des Geschäftskonzeptes die Möglichkeit, auch die Flächen von landwirtschaftlichen Betrieben, von mittelständischen Unternehmen oder anderen Institutionen (z. B. kirchlichen Einrichtungen) einzubeziehen. Darüber hinaus soll die „Energie-für-uns eG" als aktiv am Markt tätiges Unternehmen in Zukunft auch auf weiteren Feldern der regenerativen oder dezentralen Energiegewinnung und der Beratung der Mitglieder in Energiefragen tätig werden.</t>
  </si>
  <si>
    <t>Von örtlichen Volksbanken unterstützt. Keine eigene Website, nur Webpage auf der der VR Bank.</t>
  </si>
  <si>
    <t>https://www.vbplus.de/meine-bank/engagement/energie-fuer-uns.html</t>
  </si>
  <si>
    <t>OWL Neue Energien (Bürgergenossenschaft) eG</t>
  </si>
  <si>
    <t>32361 Preußisch Oldendorf</t>
  </si>
  <si>
    <t>Offelter Dorfstraße 18-20</t>
  </si>
  <si>
    <t>Mindener Tageblatt vom 05.04.2014; netzwerk-energiewende-jetzt.de; Website des Unternehmens; North Data</t>
  </si>
  <si>
    <t>In Liquidation</t>
  </si>
  <si>
    <t xml:space="preserve"> info@owlne.de</t>
  </si>
  <si>
    <t>05742 704 628 0</t>
  </si>
  <si>
    <t>Wir, die Initiatoren der OWL Neue Energien (Bürgergenossenschaft) eG haben die Auffassung, dass jeder Bürger von der Energiewende auch monetär profitieren können soll und daher die OWL Neue Energien (Bürgergenossenschaft) eG ins Leben gerufen. Diese soll unmittelbar eine bereits errichtete Freiland-Fotovoltaikanlagen (Solarpark Beukenhorst) übernehmen und weitere Projekte in Erneuerbaren Energien bzw. deren Verteilung, insbesondere in der Region Ostwestfalen-Lippe und zusammen mit starken heimischen Partnern, vorantreiben. Diesem langfristigen und dauerhaften Ziel entsprechend ist der satzungsgemäße Zweck der Energiegenossenschaft neben der Förderung ihrer Mitglieder insbesondere die „Produktion und der Vertrieb von umweltverträglichen Energieformen (...) für Mitglieder und Dritte“. Konkret bedeutet dies die Herstellung von Erneuerbarer Energie aus Sonne, Wind und Biomasse, insbesondere auf Dach- und Freiland-Flächen in Ostwestfalen-Lippe, sowie die Versorgung der Bürger und Unternehmen mit damit in Zusammenhang stehenden Einrichtungen wie etwa einem Nahwärmenetz oder Blockheizkraftwerken.</t>
  </si>
  <si>
    <t>In Lquidation</t>
  </si>
  <si>
    <t>www.owl-neue-energien.de</t>
  </si>
  <si>
    <t>Bürger Energie Genossenschaften Dörentrup Wendlingshausen</t>
  </si>
  <si>
    <t>32694 Dörentrup</t>
  </si>
  <si>
    <t>Energiepark 2</t>
  </si>
  <si>
    <t>netzwerk-energiewende-jetzt.de; Website des Unternehmens; openregister.de, buergerwerke.de; windindustrie-in-deutschland.de</t>
  </si>
  <si>
    <t>Photovoltaik, Stromvertrieb</t>
  </si>
  <si>
    <t>torben.meyer-gattermann@ows-eg.de</t>
  </si>
  <si>
    <t>05231 621293</t>
  </si>
  <si>
    <t>Wir werden ständig daran erinnert, dass die Menschheit vor einer enormen Herausforderung steht, wenn es um das Klima geht. Der Klimawandel ist eine der größten Herausforderungen unserer Zeit. Um die Erderwärmung auf 2 Grad Celsius zu begrenzen, muss der Ausstoß von Treibhausgasen in der zweiten Hälfte des 21. Jahrhunderts auf nahe Null reduziert werden.
Der Vorstand besitzt langjährige Erfahrung mit der Planung und dem Betrieb von Windenergieanlagen und hat mit dem Projektentwickler VSB Neue Energien Deutschland GmbH einen renommierten Partner gefunden. Unser Standort zeichnet sich durch die Vielfalt von Energieträgern aus.</t>
  </si>
  <si>
    <t>https://www.vsb.energy/fileadmin/user_upload/210511_PM_BEG_Doerentrup_VSB_Gruppe_Bau_Windrad_final.pdf?utm_source=chatgpt.com</t>
  </si>
  <si>
    <t>www.buergerstrom-wendlinghausen.de</t>
  </si>
  <si>
    <t xml:space="preserve">Bankdarlehen, Genossenschaftsanteile, Nachrangdarlehen, </t>
  </si>
  <si>
    <t>Bürgerwerke, VSB Gruppe, OWS eG</t>
  </si>
  <si>
    <t>Buergerenergie eG</t>
  </si>
  <si>
    <t>33034 Brakel</t>
  </si>
  <si>
    <t>Nieheimer Straße 14</t>
  </si>
  <si>
    <t>marienmuenster.de; netzwerk-energiewende-jetzt.de</t>
  </si>
  <si>
    <t>Unklar</t>
  </si>
  <si>
    <t xml:space="preserve">Kommunen, Privatpersonen, </t>
  </si>
  <si>
    <t>info@VobaBBS.de</t>
  </si>
  <si>
    <t>05272 6007-0</t>
  </si>
  <si>
    <t>Die Bürgerenergie eG nimmt in erster Linie klassische kommunalwirtschaftliche Aufgaben
(Energieversorgung unter dem Aspekt des Umweltschutzes) wahr und leistet so einen Beitrag
zur Grundversorgung der Bevölkerung. Unter dem Aspekt der Daseinsvorsorge einerseits und
der Aufrechterhaltung des öffentlichen Einflusses andererseits ist eine Beteiligung der Stadt
Marienmünster an der Bürgerenergie eG geboten.</t>
  </si>
  <si>
    <t>Kommunale Gründung.</t>
  </si>
  <si>
    <t>https://www.marienmuenster.de/index.php?eID=dumpFile&amp;f=9030&amp;t=f&amp;token=cff9eafad2f1c0d6334160c2bd1b4cf8e13c6795</t>
  </si>
  <si>
    <t>Energie-Bürger-Genossenschaft Delbrück-Hövelhof eG</t>
  </si>
  <si>
    <t>33129 Delbrück</t>
  </si>
  <si>
    <t>Thülecke 12</t>
  </si>
  <si>
    <t>netzwerk-energiewende-jetzt.de; Website der Stadt Delbrück; klimaallianz-delbrueck.de; openregister.de</t>
  </si>
  <si>
    <t>Kommunen, Volksbanken, Privatpersonen</t>
  </si>
  <si>
    <t>joerg.horstkoetter@volksbank-dh.de</t>
  </si>
  <si>
    <t>05250 9855 111</t>
  </si>
  <si>
    <t>https://www.stadt-delbrueck.de/de-wAssets/docs/rathaus-online/finanzen/Beteiligungsberichte/2.4-Beteiligungsbericht-2019-endgueltig.pdf</t>
  </si>
  <si>
    <t>www.engb-dh.de</t>
  </si>
  <si>
    <t>Energiegenossenschaft Paderborner Land eG</t>
  </si>
  <si>
    <t>33154 Salzkotten</t>
  </si>
  <si>
    <t>Marktstraße 15</t>
  </si>
  <si>
    <t>Photovoltaik, Windkraft</t>
  </si>
  <si>
    <t>Kommunen, Volksbanken, Privatpersonen, Organisationen (Kreishandwerkerschaft)</t>
  </si>
  <si>
    <t>info@energiegenossenschaft-paderborner-land.de</t>
  </si>
  <si>
    <t>05254 66183</t>
  </si>
  <si>
    <t xml:space="preserve">
Erderwärmung und Gletscherschmelze, Treibhausgase und CO2-Anstieg, Dürren und Überschwemmungen. Wir alle wissen: der Klimawandel ist in vollem Gange – weltweit und auch in unserer Region. Die Notwendigkeit des sofortigen Umdenkens ist uns allen bewusst. Was jetzt zählt, ist konsequentes Handeln – hin zu einer gemeinsamen dezentralen Gestaltung der lokalen und regionalen Energiezukunft für eine verstärkte und eigenständige Nutzung erneuerbarer Energien.
Aus zahlreichen Gesprächen mit unseren Mitgliedern und Kunden sowie den Bürgern unserer Städte und Gemeinden wissen wir um die Bereitschaft, sich für ihre Umwelt zu engagieren. An Engagement fehlt es in unserer Region nie – jedoch oftmals an geeigneten Möglichkeiten.
Die Energiegenossenschaft Paderborner Land eG hat sich daher zum Ziel gesetzt, den Bürgerinnen und Bürgern der Region über eine Beteiligung an der Energiegenossenschaft die Möglichkeit zu bieten, sich aktiv für eine nachhaltige und dezentrale Energieversorgung einzusetzen und sich damit für die Mitbestimmung und Mitgestaltung der lokalen und regionalen Energiezukunft zu engagieren.
Dieses bürgerschaftliche Engagement bewirkt somit einen direkten Beitrag zur Sicherung der Klima- und Energiezukunft zum Nutzen nachkommender Generationen und zur wirtschaftlichen Förderung der Region und ihrer Einwohner.
</t>
  </si>
  <si>
    <t>https://www.energiegenossenschaft-paderborner-land.de</t>
  </si>
  <si>
    <t>Energiedorf Herbram-Wald eG</t>
  </si>
  <si>
    <t>33165 Lichtenau</t>
  </si>
  <si>
    <t>Erlenweg 13</t>
  </si>
  <si>
    <t>Wärme</t>
  </si>
  <si>
    <t>info@energiedorf-herbram-wald.de</t>
  </si>
  <si>
    <t>05259 932569</t>
  </si>
  <si>
    <t xml:space="preserve">Mit der Gründung der Energiegenossenschaft möchten wir unser oberstes Ziel “Global denken - lokal handeln” zum Ausdruck bringen. Wir möchten hier in unserem Ort die Zukunft aktiv gestalten. Dazu haben wir ein Leitbild für Herbram-Wald aufgestellt mit der Zielsetzung, wie der Ort im Jahr 2015 aussehen soll. Das gebildete Team um Karl Peterlein, Karl Georg, Werner Kastel, Karl Meinberg, Michael und Daniela Klösener erarbeitete ausschließlich ehrenamtlich die Konzepte. Das Motto lautete „Herbram-Walder für Herbram-Walder Hand in Hand.“ Eine offene und öffentliche Kommunikation ist hier unbedingt erforderlich. Dazu bildete sich ein Netzwerk zwischen dem Energiedorf und der Stadt Lichtenau, den Stadtwerken Lichtenau, der Sparkasse Paderborn-Detmold, dem bisherigen Planer Hubertus Beckmann, dem Rheinisch Westfälischen Genossenschaftsverband und der Energieagentur NRW. Steigende Energiepreise und die Abhängigkeit von den Öl-Multis zeigt, wie wichtig ein Umdenken schon jetzt ist. Auch der Gedanke, dass Öl- Vorräte nicht unendlich zur Verfügung stehen, verpflichtet uns, gegenüber den nächsten Generationen, mit den vorhandenen Ressourcen verantwortlich umzugehen. Die Umstellung ist daher weniger eine technische, sondern vor allem eine gesellschaftliche, ökonomische und ökologische Herausforderung. Die Deckung des Wärmebedarfs erfolgt aus den heimischen Ressourcen. Unser Konzept ist jederzeit erweiterbar, durch die Beschlüsse der Generalversammlung. Angedacht sind in naher Zukunft die Versorgung der Mitglieder auch mit Strom und die technische Modernisierung der Telefonie und Datenübertragung. Gleichermaßen erwarten wir auch Synergieeffekte für den Tourismusstandort Herbram-Wald mit eigenständiger und ökologischer Energieversorgung. </t>
  </si>
  <si>
    <t>http://www.energiedorf-herbram-wald.de/</t>
  </si>
  <si>
    <t>Bürgerwerke, Rheinisch-Westfälischer Genossenschaftsverband, Energieagentur NRW (ehemals)</t>
  </si>
  <si>
    <t>BürgerWIND Westfalen eG</t>
  </si>
  <si>
    <t>33100 Paderborn</t>
  </si>
  <si>
    <t>Vattmannstraße 6</t>
  </si>
  <si>
    <t>Bürger-Energie-Genossenschaft Bad Lippspringe-Schlangen eG</t>
  </si>
  <si>
    <t>33175 Bad Lippspringe</t>
  </si>
  <si>
    <t>Friedrich-Wilhelm-Weber-Platz 35</t>
  </si>
  <si>
    <t>Natürliche Personen, Personengesellschaften, juristische Personen des privaten oder öffentlichen Rechts.</t>
  </si>
  <si>
    <t>GrünEnergie eG</t>
  </si>
  <si>
    <t>33330 Gütersloh</t>
  </si>
  <si>
    <t xml:space="preserve">Friedrich-Ebert-Straße 73-75 </t>
  </si>
  <si>
    <t xml:space="preserve">jede natürliche Person, Personengesellschaft, juristische Person oder Person des öffentlichen Rechts </t>
  </si>
  <si>
    <t>info@gruenenergie-eg.de</t>
  </si>
  <si>
    <t>0521 544-2170</t>
  </si>
  <si>
    <t>Errichtung und Unterhalt von Anlagen zur regenerativen Energieerzeugung sowie der Einspeisung; Möglichkeit geben, sich finanziell und aktiv zu beteiligen; umweltfreundliche und klimaschonende Stromerzeugung; Erwirtschaftung von Dividenden; Erhöhung des Anteil erneuerbarer Energieerzeugung und Beteiligung möglichst vieler Bürgerinnen und Bürger.</t>
  </si>
  <si>
    <t>Die Energiegenossenschaft GrünEnergie eG ist eine Initiative der Stadtwerke Gütersloh GmbH und Volksbank in Ostwestfalen eG.</t>
  </si>
  <si>
    <t>https://www.gruenenergie-eg.de</t>
  </si>
  <si>
    <t>BEG33 - BürgerEnergieGenossenschaft eG</t>
  </si>
  <si>
    <t>33378 Rheda-Wiedenbrück</t>
  </si>
  <si>
    <t>Kapellenstraße 195</t>
  </si>
  <si>
    <t>Photovoltaik, Windkraft, Speicherung, Energy Sharing</t>
  </si>
  <si>
    <t>Akitv</t>
  </si>
  <si>
    <t>jede natürliche Person, Personengesellschaft, juristische Person oder Person des öffentlichen Rechts</t>
  </si>
  <si>
    <t>Kontaktformular: https://beg33.de/kontakt/</t>
  </si>
  <si>
    <t>05242/9089075</t>
  </si>
  <si>
    <t xml:space="preserve">Energie in Bürgerhand: Wir möchten die Energiewende in Bürgerhand mit möglichst vielen Mitstreitern gestalten und den Ausbau der erneuerbaren Energien im und rund um den Kreis Gütersloh fördern. </t>
  </si>
  <si>
    <t>https://beg33.de/</t>
  </si>
  <si>
    <t>WeShareEnergy</t>
  </si>
  <si>
    <t>Rheda-Wiedenbrücker Energiegenossenschaft eG</t>
  </si>
  <si>
    <t>Ostring 33</t>
  </si>
  <si>
    <t>Im ersten Schritt können alle Rheda-Wiedenbrücker Mitglied werden, zusätzlichAnlieger rund um die geplanten Windräder 
Sollte zu wenig Kapital zusammengekommen sein, werden in einem zweiten Schritt auch Menschen aus dem weiteren Kreis Gütersloh eingeladen</t>
  </si>
  <si>
    <t>info@rhewie-eg.de</t>
  </si>
  <si>
    <t>Erderwärmung, Unwetter, anhaltende Dürren – die Folgen des von Menschen verursachten Klimawandels sind auf der ganzen Welt zu spüren. Wir müssen unseren Umgang mit unserem Planeten ändern, jetzt.
Auf den großen Wurf von der Politik zu warten, endet allzu oft in Frustration. Stattdessen loten wir die Möglichkeiten da aus, wo wir uns auskennen: in unserem Kreis Gütersloh.
Hier baut kein Investor von irgendwo ein Windrad. Rheda-Wiedenbrücker haben sich zusammengefunden, um in ihrer Region grünen Strom zu erzeugen. Der Gewinn bleibt im Kreis Gütersloh.
Die Wertschöpfung unserer Windräder bleibt in der Region: Die Genossen erhalten eine Dividende auf ihre Anteile, die Landbesitzer eine Pacht, die Nachbarn des Windrades ein Entgelt und die Kommunen profitieren von einer Zuweisung.</t>
  </si>
  <si>
    <t>https://rhewie-eg.de</t>
  </si>
  <si>
    <t>SfM SolarStrom für Menschen eG</t>
  </si>
  <si>
    <t>Wasserstraße 8-12</t>
  </si>
  <si>
    <t>info@sfm-solarstrom.de</t>
  </si>
  <si>
    <t>05242-599-2 143</t>
  </si>
  <si>
    <t>Menschen helfen - Umwelt schützen - attraktive Rendite erzielen</t>
  </si>
  <si>
    <t>https://www.sfm-solarstrom.de</t>
  </si>
  <si>
    <t>Wertkreis Gütersloh gGmbH, Kreissparkasse Wiedenbrück, hb Solar Handels GmbH</t>
  </si>
  <si>
    <t>Rietberger Bürger-Solarstrom eG</t>
  </si>
  <si>
    <t xml:space="preserve">33397 Rietberg </t>
  </si>
  <si>
    <t>Gütersloher Straße 9</t>
  </si>
  <si>
    <t>netzwerk-energiewende-jetzt.de; North Data</t>
  </si>
  <si>
    <t>info@rietberger-buerger-solarstrom.de</t>
  </si>
  <si>
    <t>05244 9207-0</t>
  </si>
  <si>
    <t xml:space="preserve">Die Stadt Rietberg, die Volksbank Rietberg eG und interessierte Bürger haben gemeinsam Ende 2009 die „Rietberger Bürger-Solarstrom eG“ gegründet. Ziel der Genossenschaft ist es, mit Hilfe von interessierten Bürgern möglichst viele Photovoltaikanlagen im Stadtgebiet zu errichten und zu betreiben. </t>
  </si>
  <si>
    <t>http://www.rietberger-buerger-solarstrom.de/ (nicht erreichbar)</t>
  </si>
  <si>
    <t>Sonnewende - Bürger-Energie-Region Gütersloh eG</t>
  </si>
  <si>
    <t>33428 Harsewinkel</t>
  </si>
  <si>
    <t>Münsterstraße 8</t>
  </si>
  <si>
    <t>Photovoltaik, Vertrieb</t>
  </si>
  <si>
    <t>info@sonnenwende-harsewinkel.de</t>
  </si>
  <si>
    <t xml:space="preserve">(01 60) 92 19 28 13 </t>
  </si>
  <si>
    <t xml:space="preserve">Unser Ziel ist die energieautarke Region Gütersloh. Und um vom Kleinen ins Große zu kommen, muss ein jeder bei sich anfangen. Jeder unserer Genossen fängt also bei sich an und wirkt über die Gemeinschaft, über die Genossenschaft ins Große. Als eine der ersten in OWL und mittlerweile ganz vielen Energiegenossenschaften, tragen wir also unseren Teil zur großen Bürgerenergiewende bei. Und das begeistert uns!
</t>
  </si>
  <si>
    <t>https://www.sonnenwende-harsewinkel.de</t>
  </si>
  <si>
    <t>Bürger-Solar-Genossenschaft-Leopoldshöhe eG</t>
  </si>
  <si>
    <t>33818 Leopoldshöhe</t>
  </si>
  <si>
    <t>Hauptstraße 274</t>
  </si>
  <si>
    <t>Privatpersonen, Kommunen</t>
  </si>
  <si>
    <t>info@BSG-Leo.de</t>
  </si>
  <si>
    <t>0 52 02 / 95 65 0</t>
  </si>
  <si>
    <t>Aktiv für den Klimaschutz eintreten und gleichzeitig eine Rendite erwirtschaften, das ist das Konzept der Bürger-Solar-Genossenschaft Leopoldshöhe eG.
Die Energiegenossenschaft für Bürgerinnen und Bürger der Gemeinde Leopoldshöhe ist demokratisch, transparent und sicher.</t>
  </si>
  <si>
    <t>Gründung von Privatpersonen</t>
  </si>
  <si>
    <t>https://www.bsg-leo.de</t>
  </si>
  <si>
    <t>Genossenschaftsanteile, Mieteinkünfte durch Energieanlagen</t>
  </si>
  <si>
    <t>Bürgerenergie Warburger Land eG</t>
  </si>
  <si>
    <t>34414 Warburg</t>
  </si>
  <si>
    <t>Hauptstraße 66-68</t>
  </si>
  <si>
    <t>info@bürgerenergie-warburgerland.de</t>
  </si>
  <si>
    <t>05641 9007-0</t>
  </si>
  <si>
    <t>Wir bieten den Bürgern unserer Städte und Gemeinden die Möglichkeit, in klimaschonende und umweltfreundliche Energieerzeugung zu investieren und in der Zukunft eine Dividende zu erzielen.</t>
  </si>
  <si>
    <t>Gründung von Privatpersonen und der Volksbank Warburger Land eG</t>
  </si>
  <si>
    <t>www.bürgerenergie-warburgerland.net</t>
  </si>
  <si>
    <t>Genossenschaftsanteile, KfW-Kredite</t>
  </si>
  <si>
    <t>Bürgerenergiegenossenschaft in der Marsberg eG</t>
  </si>
  <si>
    <t>34431 Marsberg</t>
  </si>
  <si>
    <t>Hauptstraße 33-35</t>
  </si>
  <si>
    <t>Energie für den Kreis Höxter eG</t>
  </si>
  <si>
    <t>37688 Beverungen</t>
  </si>
  <si>
    <t>Weserstraße 10-14</t>
  </si>
  <si>
    <t>info@energiefuerdenkreishoexter.de</t>
  </si>
  <si>
    <t>05641 922-834</t>
  </si>
  <si>
    <t>Durch die Bündelung von Kompetenzen als auch durch monetäre Teilnahme in Beteiligungsmodellen können sich die Bürgerinnen und Bürger vor Ort direkt engagieren. Nicht zuletzt ermöglicht die dezentrale Energiegewinnung eine Intensivierung der Wertschöpfung in der Region.</t>
  </si>
  <si>
    <t>Gründung der Vereinigten Volksbank eG, der VerbundVolksbank OWL eG, der Sparkasse Höxter, den Kommunen im Kreis Höxter, den Stadtwerken, der Landwirtschftskammer NRW und der Kreishandwerkerschaft.</t>
  </si>
  <si>
    <t>www.energiefuerdenkreishoexter.de</t>
  </si>
  <si>
    <t>Bürgerenergie-Ratingen eG</t>
  </si>
  <si>
    <t>40878 Ratingen</t>
  </si>
  <si>
    <t>Sandstraße 36</t>
  </si>
  <si>
    <t>info@buergerenergie-ratingen.de</t>
  </si>
  <si>
    <t>02102 485-160</t>
  </si>
  <si>
    <t>Die Vorräte an fossilen Brennstoffen wie Kohle, Öl und Gas sind nicht unendlich.
In Sonnen-, Wind- und Wasserkraft sowie Biomasse und Erdwärme, den so genannten "Erneuerbaren Energien", steckt ein beinahe unerschöpfliches Energiepotential.
Diese für uns heute überaus wichtigen und wertvollen, aber auch selbstverständlichen Ressourcen können auch späteren Generationen zur Verfügung stehen. Um auch die Quantität dieser Elemente für unsere Kinder und Enkel zu gewährleisten, müssen wir unseren aktuellen Bedarf an Energie nicht nur aus nachhaltigen, sondern vor allem aus den „sauberen Energiequellen“ decken.
Eine komplette Umstellung auf erneuerbare Energien ist ein langwieriger Prozess. Schließlich soll unser Energiebedarf irgendwann einmal durch die Nutzung dieser freien Energiequellen komplett gedeckt werden.
Ist dieser Punkt der Energiegewinnung erreicht, gehört die Aussage, dass die Energieerzeugung gleichzustellen mit klimaschädigenden Umweltbelastungen sei, der Vergangenheit an. Nur der Einsatz dieser regenerativen Energien ist wirklich nachhaltig und nur diese Form der Energiegewinnung fähig, zu einer sauberen Umwelt und klimaschonenden Zukunft beizutragen.</t>
  </si>
  <si>
    <t>Gründung der Stadt Ratingen, der Stadtwerke Ratingen GmbH und der Sparkasse Hilden-Ratingen-Velbert</t>
  </si>
  <si>
    <t>www.buergerenergie-ratingen.de</t>
  </si>
  <si>
    <t>BürgerEnergie Solingen eG (BESG)</t>
  </si>
  <si>
    <t>42697 Solingen</t>
  </si>
  <si>
    <t>Ohligser Feld 18</t>
  </si>
  <si>
    <t>genossenschaft@buergerenergie-solingen.de</t>
  </si>
  <si>
    <t>0212-5992543</t>
  </si>
  <si>
    <t>Seit 2014 versucht die BESG die Energiewende in Solingen aktiv mitzugestalten.</t>
  </si>
  <si>
    <t>https://buergerenergie-solingen.de/</t>
  </si>
  <si>
    <t>Genossenschaftsanteile, Mitgliederdarlehen</t>
  </si>
  <si>
    <t>Solargenossenschaft Essen eG</t>
  </si>
  <si>
    <t>45134 Essen</t>
  </si>
  <si>
    <t>Ahornzweig 4</t>
  </si>
  <si>
    <t>0201-85896731</t>
  </si>
  <si>
    <t>In der Solargenossenschaft Essen eG schließen sich Bürgerinnen und Bürger zusammen, um die Nutzung von erneuerbaren Energien voranzutreiben: Möglichst viele Dächer in Essen und Umgebung sollen mit Photovoltaik-Solarmodulen bestückt werden, damit Strom von der Sonne »geerntet« werden kann und weniger klimaschädliches Kohlendioxid bei der Stromerzeugung erzeugt wird.</t>
  </si>
  <si>
    <t>www.solargenossenschaft-essen.de</t>
  </si>
  <si>
    <t>BürgerEnergieGenossenschaft Ruhr-West eG (BEG-RW)</t>
  </si>
  <si>
    <t>45468 Mülheim an der Ruhr</t>
  </si>
  <si>
    <t>Am Hautpbahnhof 4</t>
  </si>
  <si>
    <t>vorstand@begrw.de</t>
  </si>
  <si>
    <t>+49 (0)208-3773970</t>
  </si>
  <si>
    <t>Die BürgerEnergieGenossenschaft Ruhr-West eG wurde 2016 gegründet, um die Energiewende zu unterstützen. Wir wollen den Klimaschutz vor Ort stärken und dabei lokale Wertschöpfung ermöglichen. Wir planen, bauen und betreiben Photovoltaikanlagen und Ladestationen, bieten in Kooperation mit den Bürgerwerken 100% Ökostrom und BürgerÖkogas an und engagieren uns auf politischen Ebenen für die Energiewende.</t>
  </si>
  <si>
    <t>www.begrw.de</t>
  </si>
  <si>
    <t>Genossenschaftsanteile, Nachrangdarlehen</t>
  </si>
  <si>
    <t>Bürgerwerke</t>
  </si>
  <si>
    <t>Zero Emission People Energiegenossenschaft eG (ZEP-EEG)</t>
  </si>
  <si>
    <t>45473 Mülheim an der Ruhr</t>
  </si>
  <si>
    <t>Mühlenstraße 51</t>
  </si>
  <si>
    <t>info@zep-eeg.de</t>
  </si>
  <si>
    <t>0 208 377 397 10</t>
  </si>
  <si>
    <t>Ziel: Jeder von uns sollte die Möglichkeit haben, einen neuen Lebensstil zu entfalten, den wir „zero emission people“ nennen, CO2-frei leben!</t>
  </si>
  <si>
    <t>http://www.zep-eeg.de</t>
  </si>
  <si>
    <t>BürgerEnergieGenossenschaft eG</t>
  </si>
  <si>
    <t>45549 Sprockhövel</t>
  </si>
  <si>
    <t>c/o Annika Ebel Pennekamp 6</t>
  </si>
  <si>
    <t>info@beg-58.de</t>
  </si>
  <si>
    <t>Mit unserer Genossenschaft wollen wir Bürger-Engagement, Erzeugung von Energie und Einsparung von CO2 miteinander verbinden. Wir initiieren daher Energieprojekte als Genossenschaft – jeder kann mitmachen und einen Beitrag für eine bürgernahe und erneuerbare Energiezukunft leisten. Machen auch Sie mit! Umso schneller erreichen wir: Ausbau Erneuerbarer Energieen Einsparung von CO2 Energieerzeugung in Bürgerhand Regionale Wertschöpfung und Entwicklungspotenzial Jeder von uns hat einen CO2-Fußabruck – durch Konsum, Mobilität, Wohnen und den vielen anderen Dingen, die wir tagtäglich machen.</t>
  </si>
  <si>
    <t>https://www.beg-58.de</t>
  </si>
  <si>
    <t>Energiegenossenschaft Haltern am See eG</t>
  </si>
  <si>
    <t>45721 Haltern am See</t>
  </si>
  <si>
    <t>Raiffeisenplatz 1</t>
  </si>
  <si>
    <t>info@energiegeno-haltern.de</t>
  </si>
  <si>
    <t>02364 / 1091 111</t>
  </si>
  <si>
    <t xml:space="preserve">Was einer alleine nicht schafft, das 
erreichen viele gemeinsam!
Wir als Energiegenossenschaft Haltern am See eG haben es uns zum Ziel gesetzt, den Bürgerinnen und Bürgern unserer schönen Stadt Haltern am See die Möglichkeit zu bieten, sich aktiv für eine nachhaltige und dezentrale Energieversorgung einzusetzen. Mit dem Erwerb eines Anteils leisten die Mitglieder einen Beitrag zum Klimaschutz in Haltern am See. Die Bündelung starker Partner (Stadt Haltern am See, Stadtwerke, Stadtsparkasse und Volksbank) ist Gewähr dafür, dass die Mittel zielgerichtet und wirtschaftlich eingesetzt werden.  </t>
  </si>
  <si>
    <t>Partnerschaft mit Kommune, Sparkasse, Stadtwerken und Volksbank</t>
  </si>
  <si>
    <t>https://www.energiegeno-haltern.de</t>
  </si>
  <si>
    <t xml:space="preserve">Energiegenossenschaft Stimberg i.G. Oer-Erkenschwick </t>
  </si>
  <si>
    <t>45739 Oer-Erkenschwick</t>
  </si>
  <si>
    <t>Schulstraße 3</t>
  </si>
  <si>
    <t>info@eg-stimberg.org</t>
  </si>
  <si>
    <t>Klimaneutrales Oer-Erkenschwick in 2035
Auch in Oer-Erkenschwick gibt es eine Energiegenossenschaft! Die Energiegenossenschaft Stimberg verfolgt das Ziel mit den Bürgerinnen und Bürgern in Oer-Erkenschwick nachhaltige und regenerative Energie zu produzieren und zu vermarkten.</t>
  </si>
  <si>
    <t>https://www.eg-stimberg.org</t>
  </si>
  <si>
    <t>energieBuerGEr Gelsenkrichen eG</t>
  </si>
  <si>
    <t>45886 Gelsenkirchen</t>
  </si>
  <si>
    <t>Im Lindacker 12</t>
  </si>
  <si>
    <t>Natürliche und juristische Personen</t>
  </si>
  <si>
    <t>info@energiebuerger-ge.de</t>
  </si>
  <si>
    <t>Die eingetragene Genossenschaft (eG) bietet zur Erreichung ihrer wirtschaftlichen Ziele überzeugende Vorteile und setzt auf Kooperation, Flexibilität und regionale Kompetenz.
Die Genossenschaft ist eine demokratische Gesellschaftsform: Jedes Mitglied hat eine Stimme, unabhängig von der Höhe der Kapitalbeteiligung. Es schützt vor der Dominanz Einzelner und sichert die Unabhängigkeit von externen Interessen.</t>
  </si>
  <si>
    <t>https://www.energiebuerger-ge.de</t>
  </si>
  <si>
    <t>Bottroper Sonnenkraft eG</t>
  </si>
  <si>
    <t>46236 Bottrop</t>
  </si>
  <si>
    <t>Kirchhellener Str. 6-8</t>
  </si>
  <si>
    <t>info@bottroper-sonnenkraft.de</t>
  </si>
  <si>
    <t>+49 20411020</t>
  </si>
  <si>
    <t xml:space="preserve">Die Bottroper Sonnenkraft gehört zu den vielen Energiegenossenschaften aus 14 Bundesländern, die im Genossenschaftsverband der Regionen organisiert sind. Gemeinsam mit knapp 130.000 weiteren Mitgliedern sind sie wichtige Akteure der dezentralen Bürger-Energiewende. Zuletzt haben alle Energiegenossenschaften circa 2,8 Millionen Megawattstunden Strom erzeugt. Dabei haben sie gemeinsam durch die Nutzung von Wind, Sonne und Co. fast zwei Millionen Tonnen CO2 eingespart. Der enorme Zuwachs an Energiegenossenschaften in den vergangenen Jahren zeigt: Die Bürger wollen in Selbstverantwortung eine nachhaltige Energieversorgung sicherstellen und die von ihnen genutzte Infrastruktur auch selbst mitgestalten. </t>
  </si>
  <si>
    <t>Intiiert durch die Stadt Bottrop und die Vereinte Volksbank eG</t>
  </si>
  <si>
    <t>https://www.bottropersonnenkraft.de</t>
  </si>
  <si>
    <t>Dorstener Energiegenossenschaft eG</t>
  </si>
  <si>
    <t>46282 Dorsten</t>
  </si>
  <si>
    <t>Südwall 23-25</t>
  </si>
  <si>
    <t>info@dorstener-energie.de</t>
  </si>
  <si>
    <t>+49 23622040</t>
  </si>
  <si>
    <t xml:space="preserve">Die Dorstener Energiegenossenschaft gehört zu den vielen Energiegenossenschaften aus 14 Bundesländern, die im Genossenschaftsverband der Regionen organisiert sind. Gemeinsam mit knapp 130.000 weiteren Mitgliedern sind sie wichtige Akteure der dezentralen Bürger-Energiewende. Zuletzt haben alle Energiegenossenschaften circa 2,8 Millionen Megawattstunden Strom erzeugt. Dabei haben sie gemeinsam durch die Nutzung von Wind, Sonne und Co. fast zwei Millionen Tonnen CO2 eingespart. Der enorme Zuwachs an Energiegenossenschaften in den vergangenen Jahren zeigt: Die Bürger wollen in Selbstverantwortung eine nachhaltige Energieversorgung sicherstellen und die von ihnen genutzte Infrastruktur auch selbst mitgestalten. </t>
  </si>
  <si>
    <t>Intiiert durch die Stadt Dorsten und die Vereinte Volksbank eG</t>
  </si>
  <si>
    <t>https://www.dorstener-energie.de/</t>
  </si>
  <si>
    <t>SonnenRegion Westmünsterland eG</t>
  </si>
  <si>
    <t>46325 Borken</t>
  </si>
  <si>
    <t>Butenwall 57</t>
  </si>
  <si>
    <t>info@sonnenregion-wml.de</t>
  </si>
  <si>
    <t>+49 2861 8006-6008</t>
  </si>
  <si>
    <t xml:space="preserve">Gemeinsam für eine saubere Zukunft
Die in 2009 gegründete Genossenschaft SonnenRegion Westmünsterland eG betreibt im Westmünsterland insgesamt neun Photovoltaik-Anlagen unterschiedlicher Größe. Dabei produzieren die mit einer Gesamtleistung von rund 1 MW installierten Photovoltaik-Module jährlich mehr als 1 Mio. kWh Strom aus Sonnenenergie. </t>
  </si>
  <si>
    <t>https://sonnenregion-wml.de/</t>
  </si>
  <si>
    <t>Volksbank Westmünsterland eG, Kreishandwerkschaft Coesfeld, Handwerks-Bildungsstätten e.V.</t>
  </si>
  <si>
    <t>Energiegenossenschaft Isselburg eG</t>
  </si>
  <si>
    <t>46419 Isselburg</t>
  </si>
  <si>
    <t>Högerdeich 22</t>
  </si>
  <si>
    <t>info@egis-eg.de</t>
  </si>
  <si>
    <t>+49 2874 98220</t>
  </si>
  <si>
    <t>Zweck der eingetragenen Genossenschaft ist ausschließlich die Förderung der Interessen ihrer Mitglieder. Sie ist darauf ausgerichtet, die Wirtschaft ihrer Mitglieder oder deren soziale oder kulturelle Belange durch gemeinschaftlichen Geschäftsbetrieb zu fördern.  Diesem Grundauftrag entsprechend, hat die Genossenschaft in Abstimmung mit ihren Mitgliedern − unter Ausnutzung aller verbundwirtschaftlichen Vorteile – unternehmerisch und marktgestaltend zu handeln, um dem Mitglied optimale Leistungen bieten zu können.</t>
  </si>
  <si>
    <t>Die Energiegenossenschaft Isselburg eG wurde auf Initiative der Stadt Isselburg gegründet. An ihr wirken mit: die Firma Sky - Energy GmbH, die Volksbank Bocholt eG, die Volksbank Emmerich-Rees eG, die Sparkasse Westmünsterland, der  Genossenschaftsverband – Verband der Regionen  e.V. sowie seit 2016 die Bocholter Energie- und Wasserversorgung GmbH (BEW)</t>
  </si>
  <si>
    <t>https://egis-eg.jimdofree.com/</t>
  </si>
  <si>
    <t>Schermbecker Energiegenossenschaft eG</t>
  </si>
  <si>
    <t>46514 Schermbeck</t>
  </si>
  <si>
    <t>Mittelstr. 54</t>
  </si>
  <si>
    <t>petra.menting@schermbecker-energie.de</t>
  </si>
  <si>
    <t>02853 98-25</t>
  </si>
  <si>
    <t>Bei der Schermbecker Energiegenossenschaft handelt es sich um ein in 2010 gegründetes Unternehmen in der Rechtsform der Genossenschaft, das es sich zur Aufgabe machen wird, Photovoltaikanlagen auf öffentlichen und privatwirtschaftlichen Dächern zu errichten und zu betreiben. Die Schermbecker Energiegenossenschaft ist ein eigenständiges Unternehmen. Der erzeugte Strom wird in das öffentliche Stromnetz eingespeist. Im sog. EEG (Erneuerbare-Energien-Gesetz) ist geregelt, dass auf diese Weise erzeugter Strom staatlich subventioniert wird. Die Vergütung, die die Genossenschaft erhält, ist gemäß EEG auf 20 Jahre festgeschrieben. Der sogenannte Ökostrom der Energieversorger wird damit zukünftig unter anderem durch die Schermbecker Energiegenossenschaft produziert und eingespeist.</t>
  </si>
  <si>
    <t>https://www.klimaschutz-in-schermbeck.de/</t>
  </si>
  <si>
    <t>creadorado Agentur für Internet &amp; Neue Medien, Gemeinde Schermbeck,  magwords Schöne Texte. Gute Konzepte, ReformEins büro für grafik und design, Volksbank Schermbeck eG, VIANOVA Plattform für nachhaltige Mobilität, BIKE SHOP by Dominik Spahn</t>
  </si>
  <si>
    <t>Alpen-Sonne eG</t>
  </si>
  <si>
    <t>46519 Alpen</t>
  </si>
  <si>
    <t>Lindenallee 11-15</t>
  </si>
  <si>
    <t>netzwerk-energiewende-jetzt.de; North Data; Website der Gemeinde, Website der örtl. Volksbank</t>
  </si>
  <si>
    <t>Wir alle kennen die Nachrichten: weltweiter Klimawandel, Anstieg der Erdtemperatur, Treibhausgase, schmelzende Gletscher, Kyoto-Protokoll. Aus zahlreichen Gesprächen mit den Bürgerinnen und Bürgern unserer Region wissen wir um die Bereitschaft, sich zu engagieren. Vielfach fehlt es jedoch an Möglichkeiten.
Deshalb wurde die Alpen-Sonne eG ins Leben gerufen um den Bürgerinnen und Bürgern unserer Region die Möglichkeit zu geben, sich für den Umweltschutz am Niederrhein stark zu machen. In enger Zusammenarbeit mit dem Bürgermeister und dem Rat der Gemeinde Alpen haben wir am 21.07.2009 die Bürger-Photovoltaik-Genossenschaft Alpen-Sonne eG gegründet.</t>
  </si>
  <si>
    <t>Initiiert durch die Gemeinde Alpen und die Volksbank Niederrhein eG</t>
  </si>
  <si>
    <t>https://www.volksbank-niederrhein.de/meine-bank/nachhaltigkeit/alpen-sonne-eg.html</t>
  </si>
  <si>
    <t>Bürger-Solar Rheinberg eG</t>
  </si>
  <si>
    <t>47495 Rheinberg</t>
  </si>
  <si>
    <t>Innenwall 65</t>
  </si>
  <si>
    <t>So kann jeder umweltfreundlich Strom erzeugen
Im Jahr 2009 wurde nach der Alpen-Sonne eG initiiert durch  die Volksbank Niederrhein,  gemeinsam mit der Stadt und dem KlimaTisch Rheinberg,  die zweite Bürgergenossenschaft im Kreis Wesel gegründet, die mit Photovoltaik-Anlagen umweltfreundlichen Strom erzeugt. Seit 2011 wird umweltfreundlich Strom erzeugt.
In dieser Bürgergenossenschaft, die nicht nur Ökonomie und Ökologie vereint, wird auch das Zukunftsfeld  Energie auf Selbstverantwortung und Selbsthilfe gestellt. In beiden Fällen gilt: "Vertrauen und Nähe zahlen sich aus – für alle Beteiligten.“</t>
  </si>
  <si>
    <t>https://www.volksbank-niederrhein.de/meine-bank/nachhaltigkeit/buerger-solar-rheinberg-eg.html</t>
  </si>
  <si>
    <t>Energiegenossenschaft Kranenburg eG</t>
  </si>
  <si>
    <t>47559 Kranenburg</t>
  </si>
  <si>
    <t>Gocher Straße 98</t>
  </si>
  <si>
    <t>kontakt@energiegenossenschaft-kranenburg.de</t>
  </si>
  <si>
    <t xml:space="preserve"> Steigerung der Energieeffizienz in Deutschland
Ausbau der erneuerbaren Energien in den Regionen
Förderung lokaler Wertschöpfung
Wirtschaftlicher Erfolg der Mitglieder
Mitglieder-Beratung und –Information zu Effizienz-Themen</t>
  </si>
  <si>
    <t>https://www.energiegenossenschaft-kranenburg.de</t>
  </si>
  <si>
    <t>Bürgerenergie Straelen eG</t>
  </si>
  <si>
    <t>47638 Straelen</t>
  </si>
  <si>
    <t>Kulmesweg 29</t>
  </si>
  <si>
    <t>Bürger-Energie Issum eG</t>
  </si>
  <si>
    <t>47661 Issum</t>
  </si>
  <si>
    <t>Hellenthalstraße 2</t>
  </si>
  <si>
    <t>https://ris.sonsbeck.de/sdnetrim/UGhVM0hpd2NXNFdFcExjZV_6ibZFTGX4INrtGLy1yW7KmO7TrfsbeJC74BHIEsAA/Vorstellung_Genossenschaftsmodell_BuergerEnergie_Issum_eG.pdf</t>
  </si>
  <si>
    <t>info@buergerenergie-issum.de</t>
  </si>
  <si>
    <t>+49 2835 9606-0</t>
  </si>
  <si>
    <t>Wir sind eine Genossenschaft von Bürgern für Bürger. Unser Anliegen ist durch Förderung der Windenergie in der Gemeinde Issum ALLEN Bürgern der Gemeinde und der angrenzenden Kommunen (Rheurdt, Kerken, Geldern, Sonsbeck, Alpen, Kamp-Lintfort) die Möglichkeit zu bieten durch eine Mitgliedschaft in der Genossenschaft an der Wertschöpfung dieser Anlagen teilzuhaben. In allen 3 von der Gemeinde Issum geplanten Windvorranggebieten - Oermter Feld - Vorster Feld - Issum/Kapellen haben wir uns bereits mit den jeweiligen Landeigentümern vertraglich geeinigt solche Anlagen errichten zu dürfen. Im nächsten Schritt wird nun das Verfahren zur Änderung des Flächennutzungsplanes von der Gemeinde durchgeführt. Parallel werden wir die notwendigen Schritte unternehmen, um die Genehmigung zum Bau von Windenergieanlagen in diesen Flächen zu erlangen. Hierbei wird uns ein erfahrener Windparkprojektierer mit seinem fachlichen Know-how unterstützen.</t>
  </si>
  <si>
    <t>https://buergerenergie-issum.de/</t>
  </si>
  <si>
    <t xml:space="preserve">Bürger Solar Willich eG </t>
  </si>
  <si>
    <t>47877 Willich</t>
  </si>
  <si>
    <t>Gießeralle 24</t>
  </si>
  <si>
    <t>info@buerger-solar-willich.de</t>
  </si>
  <si>
    <t>Mit Energie in die Zukunft Wir alle kennen diese Nachrichten: Weltweiter Klimawandel, Anstieg der Erdtemperatur, Treibhausgase, Kyoto-Protokoll, die Berichte des Weltklimarates der UN (IPCC). Wir wissen um den Wunsch von Ihnen – den Willicher Bürgern - , dass mehr für klimaschonende Energieerzeugung getan werden soll. Die verliehene European Energy Award -Auszeichnung ist Ansporn, sich auch zukünftig im Umweltschutz zu engagieren. Ihr Wunsch ist unser Bestreben. In zahlreichen Gesprächen zwischen der Stadtwerke Willich GmbH, der Volksbank Mönchengladbach und der Grundstücksgesellschaft der Stadt Willich wurde überlegt, wie man sich in Willich ökologisch engagieren kann. Ein Ergebnis, welches sich sehen lassen kann: am 24.04.2009 wurde die Bürger Solar Willich Genossenschaft gegründet, an der Sie sich beteiligen können. Die Bürger Solar Willich eG wird Photovoltaikanlagen auf kommunalen Dächern betreiben. Zur Planungssicherheit werden diese für einen Zeitraum von 20 Jahren angemietet.</t>
  </si>
  <si>
    <t>https://buerger-solar-willich.de/</t>
  </si>
  <si>
    <t>Stadtwerke Willich, Volksbank Mönchengladbach eG, Grundstücksgesellschaft der Stadt Willich MbH</t>
  </si>
  <si>
    <t>fair Pla.net eG</t>
  </si>
  <si>
    <t>48149 Münster</t>
  </si>
  <si>
    <t>Spiekerhof 31</t>
  </si>
  <si>
    <t>info@fairpla.net</t>
  </si>
  <si>
    <t>+49 (0) 251 9 19 19 83</t>
  </si>
  <si>
    <t>Klimaschutz, gerechte Entwicklungschancen und nachhaltige Energieversorgung – das sind die Ziele von fairPla.net. Mit ihren gemeinschaftlichen Investitionen in regenerative Energie und Energieeffizienz sorgen die fairPla.net-Mitglieder für bezifferbare CO2-Minderungen. Die Partnerprojekte in benachteiligten Regionen der Erde bieten eine gesicherte umweltfreundliche Energieversorgung und schaffen dadurch die Basis für nachhaltige wirtschaftliche Entwicklung – die wiederum mit verbesserten Lebens- und Arbeitsbedingungen einhergeht. Die Energieversorgung muss nachhaltig werden – durch die Nutzung regenerativer Energiequellen, den erheblich effizienteren und sparsameren Einsatz von Energie und die Dezentralisierung der Energieproduktion. fairPla.net-Projekte setzen diese Anforderungen beispielhaft um.</t>
  </si>
  <si>
    <t>https://www.fairpla.net/</t>
  </si>
  <si>
    <t xml:space="preserve">DESI Power Pvt. Ltd., Solar Global e.V, EcoAndina Fundacion, Heimstatt-Tschernobyl e.V., Solar Energy Foundation / Hybrid Social Solutions, Developmental Association for Renewable Energies D.A.R.E., Sustainable Energy Strategies Ltd., atmosfair gGmbH, </t>
  </si>
  <si>
    <t>Unsere Münster-Energie eG</t>
  </si>
  <si>
    <t>48155 Münster</t>
  </si>
  <si>
    <t>Hafenplatz 1</t>
  </si>
  <si>
    <t>Windkraft, Vertrieb</t>
  </si>
  <si>
    <t>info@unsere-muenster-energie.de</t>
  </si>
  <si>
    <t>0251 - 694 2170</t>
  </si>
  <si>
    <t>Den Ausbau erneuerbarer Energien in der Region voranzutreiben, ist ein gemeinsames Anliegen vieler Menschen in Münster. Es kann nur gelingen, wenn auch viele gemeinsam daran mitwirken und gemeinsam davon profitieren. In diesem Sinne haben wir auf Initiative der Stadtwerke Münster die Genossenschaft UNSERE MÜNSTER-ENERGIE eG gegründet. Die Genossenschaft ermöglicht allen Bürgerinnen und Bürgern der Region, sich aktiv und langfristig an der umweltfreundlichen Energieerzeugung zu beteiligen. Mit Ihrer Beteiligung investieren Sie nicht irgendwo, sondern hier bei uns in Münster. Und Sie investieren nicht in irgend etwas, sondern Sie werden Miteigentümer/-in dreier Windenergieanlagen. Denn die Stadtwerke Münster übergeben die Anlagen komplett in Bürgerhand. Als starker Kooperationspartner und Initiator bleiben die Stadtwerke Münster dem Projekt auch in Zukunft eng verbunden. Die Idee und die Philosophie der Genossenschaft folgen dem Gedanken eines unabhängigen Zusammenschlusses von Bürgerinnen und Bürgern zur Förderung eines gemeinsamen Zwecks.</t>
  </si>
  <si>
    <t>Initiiert durch die Stadtwerke Münster</t>
  </si>
  <si>
    <t>https://www.unsere-muenster-energie.de/</t>
  </si>
  <si>
    <t>Telgter Bürgerenergie eG</t>
  </si>
  <si>
    <t>48291 Telgte</t>
  </si>
  <si>
    <t>Steinstraße 25</t>
  </si>
  <si>
    <t>Ansässige der Stadt und der angrenzenden Landkreise</t>
  </si>
  <si>
    <t>info@telgter-buergerenergie.de</t>
  </si>
  <si>
    <t xml:space="preserve">02504 7006-0 </t>
  </si>
  <si>
    <t>Initiiert durch die Stadt Telgte, Stadtwerke ETO und Vereinigte Volksbank Münster eG</t>
  </si>
  <si>
    <t>https://telgter-buergerenergie.de</t>
  </si>
  <si>
    <t>Werse Energie Netzwerk eG</t>
  </si>
  <si>
    <t>48317 Drensteinfurt</t>
  </si>
  <si>
    <t>Strontianitstraße 5</t>
  </si>
  <si>
    <t>info@werse-energie.de</t>
  </si>
  <si>
    <t>Die Energiegenossenschaft Werse Energie Netzwerk eG hat es sich zum Ziel gesetzt, allen Bürgerinnen und Bürgern von Drensteinfurt über eine Beteiligung an der Energiegenossenschaft die Möglichkeit zu bieten, sich aktiv für eine nachhaltige und dezentrale Energieversorgung einzusetzen und sich damit für die Mitbestimmung und Mitgestaltung der lokalen und regionalen Energiezukunft zu engagieren. Dieses bürgerschaftliche Engagement bewirkt somit einen direkten Beitrag zur Sicherung der Klima- und Energiezukunft zum Nutzen nachkommender Generationen und zur wirtschaftlichen Förderung der Region und ihrer Einwohner.</t>
  </si>
  <si>
    <t>Initiiert durch Gründungsversammlung</t>
  </si>
  <si>
    <t>https://www.werse-energie.de/</t>
  </si>
  <si>
    <t>Bürger-Energie Sendenhorst &amp; Albersloh eG</t>
  </si>
  <si>
    <t>48324 Sendenhorst</t>
  </si>
  <si>
    <t>Kirchstraße 1</t>
  </si>
  <si>
    <t>Bürgerinnen und Bürger der Stadt Sendenhorst</t>
  </si>
  <si>
    <t>info@besa-eg.de</t>
  </si>
  <si>
    <t>0 25 26 / 95 02 70</t>
  </si>
  <si>
    <t xml:space="preserve">Wir über uns Die Bürger – Energie Sendenhorst &amp; Albersloh eG wurde am 01. Juni 2011 von 12 Bürgern unserer Stadt Sendenhorst ins Leben gerufen. Die Rechtsform steht für Gemeinschaft, demokratische Struktur, Sicherheit und Stabilität. Die Genossenschaft ist für die Mitglieder ein durch gemeinschaftlichen wirtschaftlichen Geschäftsbetrieb ausgerichtetes Unternehmen. Das Unternehmen ist eine Bürger – Genossenschaft und wird die Wirkungsstätte zunächst auf den geographischen Bereich der Stadt Sendenhorst beschränken. Ein Geschäftsanteil beträgt 300,00 €. Diese Mindestbeteiligung ist bei Erwerb der Mitgliedschaft einzuzahlen. Jedes Mitglied hat die Möglichkeit, weitere Anteile zu zeichnen. Über die Zulassung entscheidet der Vorstand je nach Nachfrage und Bedarf. Wir möchten vielen Bürgern aus Albersloh und Sendenhorst die Möglichkeit geben sich an unserem Unternehmen zu beteiligen. Die Haftung jedes Mitglieds ist auf die Höhe der gezeichneten Geschäftsanteile beschränkt. </t>
  </si>
  <si>
    <t>http://www.besa-eg.de/</t>
  </si>
  <si>
    <t>Solar Nordwalde eG</t>
  </si>
  <si>
    <t xml:space="preserve">48356 Nordwalde </t>
  </si>
  <si>
    <t>Bahnhofsstraße 16</t>
  </si>
  <si>
    <t>Bürgerinnen und Bürger der Stadt Nordwalde</t>
  </si>
  <si>
    <t>info@solar-nordwalde.de</t>
  </si>
  <si>
    <t>0251 5005 8540</t>
  </si>
  <si>
    <t>Unsere Gründungsmitglieder haben es sich zur Aufgabe gemacht, durch Eigeninitiative, persönliches Engagement und kollektive Verwaltung, aktiv zur Energieversorgung der Zukunft beizutragen und somit das Erbe unserer Kinder zu sichern. Unser Ziel ist es, Klimaschutz für jedermann zugänglich und wirtschaftlich vorteilhaft zu machen. 
Wir bauen auf lokale Gegebenheiten, um maßgeschneiderte Anlagen zur Nutzung erneuerbarer Energien zu errichten. Die Solargenossenschaft Nordwalde stützt sich dabei auf die tatkräftige Beteiligung der Bürgerinnen und Bürger von Nordwalde, deren Engagement unerlässlich für den Erfolg unserer gemeinsamen Projekte ist.</t>
  </si>
  <si>
    <t>Initiiert durch die Volksbank im Münsterland eG</t>
  </si>
  <si>
    <t>https://www.solar-nordwalde.de/</t>
  </si>
  <si>
    <t>SoLaer-Horstmar eG</t>
  </si>
  <si>
    <t>48366 Laer</t>
  </si>
  <si>
    <t>Königstraße 21</t>
  </si>
  <si>
    <t>Bürgerinnen und Bürger der Gemeinde Laer und der Stadt Horstmar</t>
  </si>
  <si>
    <t>solaerhorstmar@gmail.com</t>
  </si>
  <si>
    <t>02554 9158 706</t>
  </si>
  <si>
    <t>Am 07.12.2009 wurde auf Initiative der Gemeinde Laer, der Stadt Horstmar und der Volksbank Laer-Horstmar-Leer eG, die Energiegenossenschaft SoLaer-Horstmar eG gegründet. In der Genossenschaft steht die Mitgliederförderung durch Teilhabe an Klimaschutz und regionaler Entwicklung im Vordergrund. Sie ist eine demokratische Gesellschaftsform, in der jedes Mitglied - unabhängig von der Höhe der Kapitalbeteiligung- eine Stimme hat. Die Höhe eines Geschäftsanteils beträgt 500,00 EUR. Über die Zulassung neuer Mitglieder entscheidet gemäß Satzung der Vorstand. Jedes Mitglied kann sich, mit Zustimmung des Vorstandes, mit weiteren Geschäftsanteilen beteiligen. Sowohl natürliche als auch juristische Personen können Mitglied der Genossenschaft werden. So soll den Bürgerinnen und Bürgern unserer Region, aber auch den Unternehmen die Chance an der Teilhabe am regionalen Klimaschutz ermöglicht werden. Die Haftung jedes Mitglieds ist auf die Höhe der jeweiligen Geschäftsanteile beschränkt. Die Genossenschaft hat drei Organe: Vorstand, Aufsichtsrat und Generalversammlung. Über die Teilnahme an der Generalversammlung hat jedes Mitglied der Genossenschaft nicht nur die Möglichkeit, sich über die Arbeit der Genossenschaft ausführlich zu informieren, sondern kann auch durch Ausübung von Mitgliederrechten, z. B. Wahlrecht, über die Besetzung des Aufsichtsrates aktiv mitentscheiden. Der Aufsichtsrat wiederum bestellt den Vorstand.</t>
  </si>
  <si>
    <t>Initiiert durch die Gemeinde Laer, die Stadt Horstmar und die Volksbank Laer-Horstmar-Leer eG</t>
  </si>
  <si>
    <t>https://www.solaer-horstmar.de/</t>
  </si>
  <si>
    <t>Bürgerenergeigenossenschaft Energie für Saerbeck eG</t>
  </si>
  <si>
    <t>48369 Saerbeck</t>
  </si>
  <si>
    <t>Lindenstraße 2</t>
  </si>
  <si>
    <t>netzwerk-energiewende-jetzt.de; Website des Unternehmens; North Data; zukunftskommunen.de</t>
  </si>
  <si>
    <t>Bürgerinnen und Bürger der Gemeinde Saerbeck</t>
  </si>
  <si>
    <t>info@energie-fuer-saerbeck.de</t>
  </si>
  <si>
    <t xml:space="preserve">Seit dem 6. März 2009 darf sich Saerbeck NRW-Klimakommune der Zukunft nennen. Das Wort „Klimakonzept“ gehört seitdem als neue Vokabel zum Wortschatz der Saerbecker Bürger. Ziel des Klimakonzeptes ist es, dass die Gemeinde bis zum Jahr 2030 energieautark ist. Es soll so viel Energie aus regenerativen Quellen wie Sonne, Wind, Wasser und Biomasse erzeugt werden, wie in den privaten Haushalten und Gewerbebetrieben verbraucht wird. </t>
  </si>
  <si>
    <t>Personelle Verbindung zur Volksbank bei Gründungsvorständen.</t>
  </si>
  <si>
    <t>https://energie-fuer-saerbeck.de/</t>
  </si>
  <si>
    <t>Bürger-Energiegenossenschaft Steinfurt eG</t>
  </si>
  <si>
    <t>48565 Steinfurt</t>
  </si>
  <si>
    <t>Wilhelmsplatz 5</t>
  </si>
  <si>
    <t>Vertrieb, Windkraft</t>
  </si>
  <si>
    <t>Bürgerinnen und Bürger des Kreises Steinfurt oder solche, die dort arbeiten, herkommen, oder Besitz halten.</t>
  </si>
  <si>
    <t>info@begst.de</t>
  </si>
  <si>
    <t>02551 1859651-0</t>
  </si>
  <si>
    <t>Wir sind eine starke Genossenschaft mit fast 1.000 Mitgliedern aus Steinfurt und Umgebung. Wir möchten die Energiewende in Steinfurt und der Region, im Sinne unserer Mitglieder und aller Bürger, aktiv mitgestalten und dabei die Wertschöpfung in der Region belassen. Zu diesem Zweck sind wir mit 15% an den Stadtwerken Steinfurt, sowie mit einem kleinen Anteil am Windpark Hollich-Sellen beteiligt.</t>
  </si>
  <si>
    <t>Stadtwerke</t>
  </si>
  <si>
    <t>Energieland Kreis Steinfurt Bürgerenergiegenossenschaft eG</t>
  </si>
  <si>
    <t xml:space="preserve">48565 Steinfurt </t>
  </si>
  <si>
    <t>Tecklenburger Str. 10</t>
  </si>
  <si>
    <t>netzwerk-energiewende-jetzt.de; Website des Unternehmens</t>
  </si>
  <si>
    <t>Mitglieder sollen ihren Firmensitz oder ihren Erstwohnsitz im Kreis Steinfurt haben.</t>
  </si>
  <si>
    <t>info@energieland-kreis-steinfurt-beg.de</t>
  </si>
  <si>
    <t>0 2551 692121</t>
  </si>
  <si>
    <t>Ziel der Energieland Kreis Steinfurt Bürgerenergiegenossenschaft eG ist die Förderung von Klimaschutz und Nachhaltigkeit im Kreis Steinfurt. Dafür setzt die Genossenschaft Projekte im Bereich erneuerbarer Energien um und beteiligt die Bürgerinnen und Bürger an der Energiewende. Die Genossenschaft richtet ihr Handeln strikt nach den LEITLINIEN BÜRGERENERGIE des Kreises Steinfurt aus.</t>
  </si>
  <si>
    <t>Starke personelle Verbindungen zu regionalen Sparkassen, Volksbanken, Gemeinden.</t>
  </si>
  <si>
    <t>https://energieland-kreis-steinfurt-beg.de/</t>
  </si>
  <si>
    <t>Energiegenossenschaft Ahaus-Heek-Legden eG</t>
  </si>
  <si>
    <t>48683 Ahaus</t>
  </si>
  <si>
    <t>Hoher Weg 2</t>
  </si>
  <si>
    <t>Wind</t>
  </si>
  <si>
    <t>Bürgerinnen und Bürger der Kreise, in denen die Energieanlagen stehen.</t>
  </si>
  <si>
    <t>info@ahleg.de</t>
  </si>
  <si>
    <t>02561-9308 0</t>
  </si>
  <si>
    <t>Der Klimawandel trifft uns alle. Erneuerbare Energien leisten einen wesentlichen Beitrag zur Erreichung der Klimaziele. Lokal handeln, um die globalen Ziele zu erreichen. Dafür stehen wir. Denn: Klimaschutz fängt vor der Haustür an. Als Energiegenossenschaft Ahaus-Heek-Legden eG bieten wir den Mitgliedern der Genossenschaft die Möglichkeit der Teilhabe an Energieprojekte in der Region. Damit kann jedes Mitglied seine persönliche CO2-Bilanz verbessern.</t>
  </si>
  <si>
    <t>Personelle Verbindungen zur lokalen Volksbank und Stadtwerken</t>
  </si>
  <si>
    <t>https://www.ahleg.de/</t>
  </si>
  <si>
    <t>Bürger-Energie Baumberge eG</t>
  </si>
  <si>
    <t>48727 Billerbeck</t>
  </si>
  <si>
    <t>Lilienbeck 8</t>
  </si>
  <si>
    <t>Solar, Vertrieb</t>
  </si>
  <si>
    <t>info@baumberge-energie.de</t>
  </si>
  <si>
    <t>(0) 2507 3720</t>
  </si>
  <si>
    <t>Wir haben uns als Gemeinschaft zusammen getan, um zu zeigen, dass erneuerbare Energien der wirtschaftlich und ökologisch sinnvollste Weg der Energiewende sind – und in Bürgerhand demokratisch und gemeinschaftlich umgesetzt werden können.
Wir möchten mit unserer Gemeinschaft eine nachhaltige und klimafreundliche Versorgung mit Strom, Wärme und Mobilität über den Ausbau von erneuerbaren Energien realisieren.
Dazu werden wir nur Projekte in der Baumberge Region und deren Umgebung verfolgen. Wir wollen damit zur Entmonopolisierung der Energieerzeugung beitragen und Anlage- und Investitionsmöglichkeiten in lokale und regionale Energieprojekte schaffen.</t>
  </si>
  <si>
    <t>https://baumberge-energie.de/</t>
  </si>
  <si>
    <t>Energiegewinner eG</t>
  </si>
  <si>
    <t>50825 Köln</t>
  </si>
  <si>
    <t>Aachener Str. 326 - 328</t>
  </si>
  <si>
    <t>netzwerk-energiewende-jetzt.de; Website des Unternehmens; North Data; https://www.pv-magazine.de/2025/09/22/heimwatt-uebernimmt-koelner-photovoltaik-unternehmen-egt/</t>
  </si>
  <si>
    <t>Befindet sich in Abwicklung wegen Insolvenz.</t>
  </si>
  <si>
    <t>Wechselstrom eG</t>
  </si>
  <si>
    <t>50997 Köln</t>
  </si>
  <si>
    <t>Pierstraße 8</t>
  </si>
  <si>
    <t>BürgeEnergie Bergisch Gladbach eG</t>
  </si>
  <si>
    <t>51467 Bergisch Gladbach</t>
  </si>
  <si>
    <t>Im Schönen Feld 1</t>
  </si>
  <si>
    <t>info@beggl.de</t>
  </si>
  <si>
    <t>Die BEGGL ist ein Unternehmen von Bürgerinnen und Bürgern für die Bürgerschaft der Stadt Bergisch Gladbach und der Region Rhein-Berg. Ihre Rechtsform ist die der Genossenschaft. Sie erlaubt die Teilhabe an einem gemeinschaftlichen Geschäftsbetrieb mit dem Hauptziel, sich aktiv am Klimaschutz zu beteiligen und die Energiewende deutlich voranzubringen.</t>
  </si>
  <si>
    <t>Die Gründung der BEGGL ist eine Initiative der Klimafreunde Rhein-Berg e.V.</t>
  </si>
  <si>
    <t>https://beggl.de/</t>
  </si>
  <si>
    <t>Energiegenossenschaft Lieberhausen eG (EGL)</t>
  </si>
  <si>
    <t xml:space="preserve">51647 Lieberhausen </t>
  </si>
  <si>
    <t>Immertweg 32</t>
  </si>
  <si>
    <t>Wärme, Photovoltaik</t>
  </si>
  <si>
    <t>Unklar, eine Begrenzung auf Anwohner liegt aber nahe.</t>
  </si>
  <si>
    <t>02354 / 90 31 68</t>
  </si>
  <si>
    <t xml:space="preserve">Als Genossenschaft von Bürgerinnen und Bürgern für Bürgerinnen und Bürger setzen wir uns ein für eine Wärmeversorgung, die der Natur und unserer Gemeinschaft dient. Durch die Nutzung von Holz aus der Region schaffen wir Wertschöpfung im Dorf – und leisten unseren Beitrag zur Energiewende.
Gemeinsam gestalten wir die Energieversorgung von morgen: regional, transparent und solidarisch.
</t>
  </si>
  <si>
    <t>https://eg-lieberhausen.de/</t>
  </si>
  <si>
    <t>Energie-Genossenschaft Bergisches Land eG EGBL</t>
  </si>
  <si>
    <t>51789 Lindlar</t>
  </si>
  <si>
    <t>Jan-Wellem Straße 32</t>
  </si>
  <si>
    <t>Bürgerinnen und Bürger des Rheinisch-Bergischen Kreises, Kommunen, Rheinisch-Bergischer Kreis</t>
  </si>
  <si>
    <t>Guido.Wendeler@egbl.de</t>
  </si>
  <si>
    <t>02266/4728-466</t>
  </si>
  <si>
    <t xml:space="preserve">Die Zukunft der Energiegewinnung im Bergischen Land gemeinsam gestalten. Die Energie-Genossenschaft Bergisches Land eG (EGBL) wurde im Jahre 2009 durch engagierte Bürger, die Volksbank Wipperfürth – Lindlar eG, heute Volksbank Berg eG und die Gemeinde Lindlar gegründet.
Durch ein starkes Engagement der Mitglieder wurden diverse Fotovoltaik-Projekte realisiert, Wind- und Wasserprojekte geplant und viele neue Mitglieder, Gemeinden
und Unternehmen des Bergischen Landes gewonnen. </t>
  </si>
  <si>
    <t>Gründung der Volksbank Wipperfürth – Lindlar eG, heute Volksbank Berg eG und der Gemeinde Lindlar.</t>
  </si>
  <si>
    <t>https://egbl.de</t>
  </si>
  <si>
    <t>Fiesdorfer-Energie-Genossenschaft eG</t>
  </si>
  <si>
    <t>53175 Bonn</t>
  </si>
  <si>
    <t>Bernkasteler Straße 24</t>
  </si>
  <si>
    <t>Photovoltaik, Strom, E-Ladenetz, Beratung, Vertrieb, Contracting</t>
  </si>
  <si>
    <t>Nach Liquidation in Verein umgewandelt, aktiv.</t>
  </si>
  <si>
    <t>Ehemals Energiegenossenschaft, heute Verein.</t>
  </si>
  <si>
    <t>Bürger-Energie Siebengebirge eG (BES eg)</t>
  </si>
  <si>
    <t>53639 Königswinter</t>
  </si>
  <si>
    <t>Lichgasse 42</t>
  </si>
  <si>
    <t>Photovoltaik, Strom, Elektromobilität, Vertrieb, Einkauf</t>
  </si>
  <si>
    <t>Bürgerinnen und Bürger der Stadt Königswinter und der Region</t>
  </si>
  <si>
    <t>info@buergerenergiesiebengebirge.de</t>
  </si>
  <si>
    <t>02244 4362</t>
  </si>
  <si>
    <t>Die BürgerEnergie Siebengebirge eG unterstützt die Aktivitäten gegen den Klimawandel. Als BürgerEnergie-Genossenschaft arbeiten wir aktiv an der Realisierung der Energiewende hin zu einem Energiesystem basierend auf erneuerbaren Energien.
Wir sehen allein auf Gebäuden in Bonn und im Rhein-Sieg-Kreis ein großes Potenzial im Ausbau erneuerbarer Energieanlagen. Als BürgerEnergie-Genossenschaft stehen wir mit unserem Engagement und Know-how bereit, um in Kooperation mit den Kommunen, aber auch anderen Partnern, weitere Anlagen zu errichten. Unser Ziel ist, mehr Strom aus regenerativen Quellen zu erzeugen und dadurch die CO2-Bilanz zu verbessern</t>
  </si>
  <si>
    <t>https://www.buergerenergiesiebengebirge.de/</t>
  </si>
  <si>
    <t>BürgerEnergie Rhein-Sieg eG</t>
  </si>
  <si>
    <t>53721 Siegburg</t>
  </si>
  <si>
    <t>Mühlengrabenstraße 30</t>
  </si>
  <si>
    <t>Photovoltaik, Windkraft, Biomasse, KWK, Ökostrom, Projektentwicklung, Finanzierung, Einkauf, Vermarktung, Contracting, Energieeffizienz, Beteiligung, Beschaffung, Betriebsführung, Anlagenüberwachung</t>
  </si>
  <si>
    <t>Natürliche und juristische Personen, Personengesellschaften; Bürgerinnen und Bürger der Region, Kommunen</t>
  </si>
  <si>
    <t>post@be-rhein-sieg.de</t>
  </si>
  <si>
    <t>02241/976325</t>
  </si>
  <si>
    <t xml:space="preserve">Erneuerbare Energien, insbesondere die Photovoltaik, entwickeln sich auch in unserer Region zu echten Alternativen. Im Januar 2011 gegründet als „BürgerEnergie Siegburg eG“ war das Interesse bei benachbarten Kommunen groß, sich zu beteiligen. Heute sind acht Gebietskörperschaften, darunter die Stadt Bonn und der Rhein-Sieg-Kreis, Mitglieder der eG. Sie - wie auch die rund 120 Mitglieder - unterstützen den regionalen Ansatz des Vorstandes. Die BürgerEnergie Rhein-Sieg eG hat es sich zum Ziel gesetzt, den Bürgerinnen und Bürgern der Region über eine Beteiligung an der Energiegenossenschaft die Möglichkeit zu bieten, sich aktiv für eine nachhaltige und dezentrale Energieversorgung einzusetzen. Die Mitglieder der Genossenschaft können sich in der lokalen und regionalen Energiezukunft engagieren, mitbestimmen und mitgestalten. Dieses bürgerschaftliche Engagement leistet einen direkten Beitrag zum Klimaschutz und zu einer Energiezukunft zum Nutzen nachkommender Generationen, zur wirtschaftlichen Förderung der Region und ihrer Menschen. </t>
  </si>
  <si>
    <t>Stadtsolar Troisdorf eG</t>
  </si>
  <si>
    <t>53840 Troisdorf</t>
  </si>
  <si>
    <t>Poststr. 105</t>
  </si>
  <si>
    <t>Bürgerinnen und Bürger der Stadt Troisdorf; Unternehmen</t>
  </si>
  <si>
    <t>infocenter@stadtwerke-troisdorf.de</t>
  </si>
  <si>
    <t>0 22 41 888 115</t>
  </si>
  <si>
    <t>Aktiv etwas für den Klimaschutz tun und gleichzeitig damit Rendite erwirtschaften - das ist das Konzept der StadtSolar Troisdorf eG
Photovoltaiktechnik wandelt Sonnenlicht in elektrischen Strom um und vermeidet damit klimaschädliche CO2-Emissionen.
Diese Technik ist bewährt, umweltfreundlich und wartungsarm.</t>
  </si>
  <si>
    <t>https://www.stadtsolar-troisdorf.de</t>
  </si>
  <si>
    <t>Stadtwerke Troisdorf</t>
  </si>
  <si>
    <t>meine-Energie eG vor Ort</t>
  </si>
  <si>
    <t>Strom, Ökostrom, Gas, Vertrieb, Vermarktung</t>
  </si>
  <si>
    <t>info@meine-energie-eg.de</t>
  </si>
  <si>
    <t>0800 5888810</t>
  </si>
  <si>
    <t>www.meine-energie-eg.de (Achtung: Sicherheitswarnung bei Aufruf!)</t>
  </si>
  <si>
    <t>BEW-SW Bürgerenergiegenossenschaft Siegen eG</t>
  </si>
  <si>
    <t>57078 Siegen</t>
  </si>
  <si>
    <t>Gewerbestr. 26</t>
  </si>
  <si>
    <t>netzwerk-energiewende-jetzt.de; Website des Unternehmens; North Data; https://energieverein-siwi.de/dt_testimonials/buergerenergiegenossenschaft-suedwestfalen/</t>
  </si>
  <si>
    <t xml:space="preserve">kontakt@tausendmegawatt.de </t>
  </si>
  <si>
    <t xml:space="preserve">0162 6647584 </t>
  </si>
  <si>
    <t xml:space="preserve">Die BürgerEnergieGenossenschaft Südwestfalen (BEG-SW) wurde von engagierten Bürgerinnen und Bürgern gegründet, um regional und gemeinschaftlich in erneuerbare Energien zu investieren. Sie bietet allen Mitgliedern eine transparente und demokratische Beteiligungsform - mit dem Ziel, aktiv zur Energiewende beizutragen.
Unsere Genossenschaft ist ein Zusammenschluss von Bürgerinnen und Bürgern, die gemeinsam Projekte zur Erzeugung erneuerbarer Energie in der Region realisieren. Mit Ihrer Mitgliedschaft tragen Sie aktiv zur Energiewende vor Ort bei - Sie investieren nicht in abstrakte Großanlagen, sondern in nachhaltige Projekte, die direkt in unserer Region wirken. Jede Mitgliedschaft bringt demokratische Mitbestimmung.
</t>
  </si>
  <si>
    <t>https://www.tausendmegawatt.de/</t>
  </si>
  <si>
    <t>Energiegenossenschaft Wittgenstein eG</t>
  </si>
  <si>
    <t xml:space="preserve">57334 Bad Laasphe-Feudingen </t>
  </si>
  <si>
    <t>Zum Hainberg 15</t>
  </si>
  <si>
    <t>Drehstrom Ahlen eG</t>
  </si>
  <si>
    <t>59229 Ahlen</t>
  </si>
  <si>
    <t>Kleiwellenfeld 18</t>
  </si>
  <si>
    <t xml:space="preserve">Natürliche und juristische Personen, Personengesellschaften </t>
  </si>
  <si>
    <t>info@drehstrom-ahlen.de</t>
  </si>
  <si>
    <t>02382 - 980230</t>
  </si>
  <si>
    <t>In 2014 haben wir durch die Ergänzung von Windkonzentrationszonen im Flächennutzungsplan der Stadt Ahlen die Chance gesehen selbst ein Windprojekt zu entwickeln. Schnell war eine Gruppe Ahlener Bürger versammelt, die in kurzer und intensiver Vorarbeit im August 2014 die Drehstrom Ahlen eG gegründet hat. Wir mussten dann aber doch manche Geduldsprobe bestehen, die uns durch lokale Partner, die Politik, Änderungen des EEG, die Vogelwelt usw. gestellt wurden. Im Laufe der Jahre sind wir zu einer festen Planungsgruppe zusammengewachsen, die von 22 Gründern bis heute auf ca. 100 Personen angewachsen ist. Unsere Mitglieder bilden einen Querschnitt durch die Ahlener Bevölkerung vom Studenten bis zum Rentner aus diversen Berufen. Und genau so soll es sein. Wir wollen eine echte Bürgergenossenschaft mit möglichst breiter Beteiligung sein, die allen Bürgern ein Engagement für Klimaschutz und erneuerbare Energie in Ahlen anbietet.</t>
  </si>
  <si>
    <t>https://drehstrom-ahlen.de/</t>
  </si>
  <si>
    <t>Bürgerenergiegenossenschaft Beckum eG (BEB)</t>
  </si>
  <si>
    <t>59269 Beckum</t>
  </si>
  <si>
    <t>Lübecker Str. 2</t>
  </si>
  <si>
    <t>Photovoltaik, Windkraft, Strom, Elektromobilität, Beteiligung</t>
  </si>
  <si>
    <t>Bürgerinnen und Bürger der Stadt Beckum, sowie solche, dessen Arbeitsplatz oder Firmensitz sich dort befindet.</t>
  </si>
  <si>
    <t>info@BEB-Beckum.de</t>
  </si>
  <si>
    <t>02521 12970</t>
  </si>
  <si>
    <t>ie 2010 gegründete Bürgerenergiegenossenschaft Beckum e.G. (BEB) betreibt schon seit vielen Jahren erfolgreich Photovoltaik-Anlagen auf Dachflächen im Beckumer Stadtgebiet. Die rund 250 Mitglieder engagieren sich damit aktiv für mehr regenerative Energien in Beckum, gleichzeitig können sie am wirtschaftlichen Erfolg der Anlagen partizipieren. Mit der in der Mitgliederversammlung 2018 beschlossenen Beteiligung an der Wersewind Beckum GmbH &amp; Co. KG erweiterte die BEB den Tätigkeitsbereich: nun ist sie über die Beteiligung auch aktiv in der lokalen Produktion von regenerativem Strom aus Windkraft dabei. Dieses Engagement ergibt Sinn, wird dadurch doch das Tätigkeitsspektrum ausgeweitet und auf eine breitere, wetterunabhängigere Basis gestellt. Auch wird die lokale Produktion erneuerbarer Energien in Beckum unterstützt. Damit kann die Akzeptanz für Anlagen erneuerbarer Energien in Beckum insgesamt gesteigert werden. Wobei letztlich die Wertschöpfung aus den Bürgerenergieprojekten in Beckum verbleibt.</t>
  </si>
  <si>
    <t>https://beb-beckum.de/</t>
  </si>
  <si>
    <t>BEGO - BürgerEnergieGenossenschaft Oelde eG</t>
  </si>
  <si>
    <t>59302 Oelde</t>
  </si>
  <si>
    <t>Lange Wende 8</t>
  </si>
  <si>
    <t>Photovoltaik, Windkraft, Strom</t>
  </si>
  <si>
    <t>Zugelassen werden bevorzugt Mitglieder, die ihren Sitz oder Geschäftsstelle oder Wohnsitz oder Arbeitsplatz in der Gemeinde Oelde haben oder hatten oder deren Mitgliedschaft im Interesse der Genossenschaft liegt.</t>
  </si>
  <si>
    <t>info@bego-oelde.de</t>
  </si>
  <si>
    <t>In Nordrhein-Westfalen gibt es bereits rund 100 Energiegenossenschaften. 2020 entstand die Idee, auch in Oelde eine Bürgerenergiegenossenschaft nach dem Vorbild bereits bestehender Genossenschaften in umliegenden Gemeinden zu gründen.
Es fand sich schnell eine Initiatorengruppe zusammen, die tatkräftig und zielorientiert bei der Entwicklung eines Genossenschaftskonzepts für Oelde mitgewirkt hat und dies auch künftig tun wird. Sie bildet ein breites Fundament an Kompetenzen und Wissen für eine erfolgreiche Energie Genossenschaft
Oelde hat sich zum Ziel gesetzt, spätestens im Jahr 2035 CO2 – neutral zu sein.
Zweck der BEGO ist es, den Bürger:innen die aktive Teilhabe am Klimaschutz und der regionalen Transformation von fossilen Energieträgern hin zu erneuerbaren Energien zu ermöglichen. Nicht große Unternehmen, sondern die Bürger:innen vor Ort sollen Teilhaber von Photovoltaik und Windkraftanlagen werden und von den Erlösen profitieren.
Die Beteiligung der Oelder Bürger:innen fördert die Akzeptanz, insbesondere von Windkraftanlagen, und sorgt für eine schnellere Umsetzung der regenerativen Anlagen.</t>
  </si>
  <si>
    <t>https://bego-oelde.de/</t>
  </si>
  <si>
    <t>Die Projektfinanzierung erfolgt zu einem Teil aus den Beiträgen der Genossenschaftsmitglieder und zum anderen aus Bankfinanzierungen und/oder potenziellen Investoren.</t>
  </si>
  <si>
    <t>UEW Umweltfreundliche Energien Wadersloh eG</t>
  </si>
  <si>
    <t>59329 Wadersloh</t>
  </si>
  <si>
    <t>Faulunger Straße 10</t>
  </si>
  <si>
    <t>Photovoltaik, Windkraft, Elektromobilität, Strom, Energieberatung, Vertrieb, Beteiligung</t>
  </si>
  <si>
    <t>Zugelassen werden können nur Mitglieder, die ihren Sitz oder
Geschäftsstelle oder Wohnsitz oder Arbeitsplatz in der Gemeinde Wadersloh haben, oder
UEW eG – Satzung 5
deren Mitgliedschaft im Interesse der Genossenschaft liegt und in einem besonderen
Bezug zur Gemeinde Wadersloh steht.</t>
  </si>
  <si>
    <t>info@uew-eg.de</t>
  </si>
  <si>
    <t>02523 / 15 51</t>
  </si>
  <si>
    <t xml:space="preserve">Wir haben uns zum Ziel gesetzt, einen regionalen Beitrag für eine sichere Zukunft zum Nutzen der kommenden Generationen zu leisten.
In unserer Energiegenossenschaft engagieren sich Bürgerinnen und Bürger ehrenamtlich für die Energiewende und den Klimaschutz. Dabei spielen folgende Aspekte eine zentrale Rolle:
    Klimaschutz durch Umstieg auf erneuerbare Energien
    Dezentralisierung und Demokratisierung der Energiewirtschaft
    Eine starke lokale Verankerung mit regionaler Wertschöpfung
    Sichere und günstige Energieversorgung
    Nachhaltige und verantwortungsvolle Geldanlage
    Stärkung der Erzeuger – Verbrauchergemeinschaft
</t>
  </si>
  <si>
    <t>https://www.uew-eg.de</t>
  </si>
  <si>
    <t xml:space="preserve">Bürgerenergie LippeKraft eG </t>
  </si>
  <si>
    <t>59399 Olfen</t>
  </si>
  <si>
    <t>Zur Geest 4</t>
  </si>
  <si>
    <t>netzwerk-energiewende-jetzt.de; Website des Unternehmens;</t>
  </si>
  <si>
    <t>Photovoltaik, Strom</t>
  </si>
  <si>
    <t>Die Mitgliedschaft können erwerben:
a) natürliche Personen,
b) Personengesellschaften,
c) juristische Personen des privaten oder öffentlichen Rechts.
Aufnahmefähig ist nur, wer die Voraussetzungen für die Inanspruchnahme der
Einrichtungen der Genossenschaft erfüllt oder dessen Mitgliedschaft im Interesse der
Genossenschaft liegt. Aufnahmefähig ist nicht, wer bereits Mitglied einer anderen
Vereinigung ist, die im Wesentlichen gleichartige Geschäfte betreibt, oder wer derartige
Geschäfte selbst betreibt oder betreiben lässt.</t>
  </si>
  <si>
    <t>kontakt@lippekraft.de</t>
  </si>
  <si>
    <t>Wir nehmen unsere Energie selbst in die Hand. Unsere Mission Die Bürgerenergie LippeKraft eG verfolgt das Ziel in Datteln, Olfen und Selm, nachhaltige und regenerative Energie zu produzieren und zu vermarkten.</t>
  </si>
  <si>
    <t>https://www.lippekraft.de</t>
  </si>
  <si>
    <t>Solartechnik Ebbes GmbH, Klimatreff Selm, Heiz - und Wasserwerker SHK Meisterbetrieb</t>
  </si>
  <si>
    <t>Bürger.Solar.Werl eG</t>
  </si>
  <si>
    <t>59457 Werl</t>
  </si>
  <si>
    <t>Alter Markt 1</t>
  </si>
  <si>
    <t xml:space="preserve">Die Stadtwerke und die Volksbank Hellweg eG haben gemeinsam die Bürgersolargenossenschaft ins Leben gerufen. Ziel ist es, unter Beteiligung vieler Werler Bürger als Anteilseigner, Photovoltaikanlagen in und um Werl zu errichten. </t>
  </si>
  <si>
    <t>Gründung der Stadtwerke und der Volksbank Hellweg eG.</t>
  </si>
  <si>
    <t>Bürgerenergie Schmerlecke eG</t>
  </si>
  <si>
    <t>59597 Erwitte</t>
  </si>
  <si>
    <t>Im Kleefeld 16</t>
  </si>
  <si>
    <t>Ökostrom, Strom, Nahwärme, Gas, Biogas, Internetzugang</t>
  </si>
  <si>
    <t>Die Mitgliedschaft können erwerben:
a) natürliche Personen,
b) Personengesellschaften,
c) juristische Personen des privaten oder öffentlichen Rechts.
2. Die Mitgliedschaft wird erworben durch
a) eine von dem Beitretenden zu unterzeichnende unbedingte
Erklärung des Beitritts, die den Anforderungen des
Genossenschaftsgesetzes entsprechen muss und
b) Zulassung durch den Vorstand.
c) Zugelassen werden können nur Mitglieder, die ihren Sitz,
Geschäftsstelle, Wohnsitz oder bebaute Immobilien in
Schmerlecke haben oder deren Mitgliedschaft, insbesondere
als Planer, Interessenvertreter oder Geschäftspartner, im Interesse
der Genossenschaft ist.</t>
  </si>
  <si>
    <t>buergerenergie-schmerlecke-eg@web.de</t>
  </si>
  <si>
    <t>02945-9639324</t>
  </si>
  <si>
    <t>Die Genossenschaft besteht aus den Einwohnern von Schmerlecke, die sich für eine Nahwärmeversorgung durch das ortsansässige Sägewerk entschieden haben.</t>
  </si>
  <si>
    <t>https://www.buergerenergie-schmerlecke.de/</t>
  </si>
  <si>
    <t>Rüthener Bürgerenergie eG</t>
  </si>
  <si>
    <t>59602 Rüthen</t>
  </si>
  <si>
    <t>Mühlenweg 20</t>
  </si>
  <si>
    <t>info@ruethener-buergerenergie.de</t>
  </si>
  <si>
    <t>02952 901749</t>
  </si>
  <si>
    <t>Zu den Gründungsmitgliedern der Rüthener Bürgerenergie eG die am 09.11.2012 gegründet wurde, gehören Alexander Ballhorn, Heinrich Graskamp, Josef Schrewe, Peter Weiken, Axel Dippel, Friedhelm Thomas, Reiner Pflug, Sebastian Pflug und Thomas Pflug. Nach der Gründungsversammlung wurde die Satzung der Genossenschaft, die Wirtschaftlichkeitsrechnung und der Businessplan vom Rheinisch-Westfälischen Genossenschaftsverband (RWGV) geprüft und dem Antrag auf Mitgliedschaft stattgegeben.</t>
  </si>
  <si>
    <t>http://www.ruethener-buergerenergie.de/(Achtung: Sicherheitswarnung bei Aufruf!)</t>
  </si>
  <si>
    <t>Bio-Energiedorf Wallen eG</t>
  </si>
  <si>
    <t>59872 Meschede-Wallen</t>
  </si>
  <si>
    <t>Unterm Hessenberg 3</t>
  </si>
  <si>
    <t>Nahwärme, Biogas</t>
  </si>
  <si>
    <t>info@bioenergiedorf-wallen.de</t>
  </si>
  <si>
    <t>Ökologische, preiswerte und unabhängige Wärmeversorgung für Wallen Am 03. Februar 2010 entstand die Idee, das ca. 500 Einwohner zählende Dorf im Mescheder Stadtteil Wallen wärmetechnisch auf eigene Füsse zu stellen und sich unabhängig von der Preispolitik der großen Öl- und Gaskonzerne zu machen. Diese Idee fand so großen Anklang, dass nun nach ersten Planungen und der Wirtschaftlichkeitsberechnung durch ein Ingenieur-Büro der Startschuss für die Errichtung des Nahwärmenetzes mit Gründung der Genossenschaft am 31.01.2011 gefallen ist. Zentrales Element soll eine Holzhackschnitzelheizung werden, aus der die über eine Nahwärmeleitung angeschlossenen Gebäude ihre Heizenergie beziehen. Neben der Holzhackschnitzelheizung, die mit dem regionalen Rohstoff Holz betrieben wird, soll auch die Bio-Gasanlage des heimischen Landwirts Wilhelm Seemer genutzt werden. Inzwischen sind fast alle Dorfbewohner Mitglieder der Genossenschaft Bio-Energiedorf Wallen eG. Für den Anschluss vorgesehen sind 105 Häuser sowie 9 Baugrundstücke.</t>
  </si>
  <si>
    <t>https://www.bioenergiedorf-wallen.de/</t>
  </si>
  <si>
    <t>Mindestbeitrag (€)</t>
  </si>
  <si>
    <t>Neue Energie Weißkeißel eG i.G.</t>
  </si>
  <si>
    <t>02957 Weißkeißel</t>
  </si>
  <si>
    <t>Straße der Jugend 2</t>
  </si>
  <si>
    <t>Sachsen</t>
  </si>
  <si>
    <t>Lausitz</t>
  </si>
  <si>
    <t>Website des Unternehmens;North Data; netzwerk-energiewende-jetzt.de</t>
  </si>
  <si>
    <t>info@neweg.de</t>
  </si>
  <si>
    <t>Zweck der Genossenschaft ist die Förderung des Erwerbs und der Wirtschaft der Mitglieder durch gemeinschaftlichen Geschäftsbetrieb unter Einhaltung der Kriterien von ökologischer, sozialer und ökonomischer Nachhaltigkeit. Die Genossenschaft darf auch mit Nichtmitgliedern Geschäfte betreiben.</t>
  </si>
  <si>
    <t>neweg.de</t>
  </si>
  <si>
    <t>Energiegenossenschaft Perpsektive Boxberg eG</t>
  </si>
  <si>
    <t>02943 Boxberg</t>
  </si>
  <si>
    <t>Gewerbegebiet Kringelsdorf</t>
  </si>
  <si>
    <t>unklar</t>
  </si>
  <si>
    <t>info@perspektive-energie.de</t>
  </si>
  <si>
    <t>https://www.perspektive-energie.de/</t>
  </si>
  <si>
    <t>Lausitzer NaturEnergie eG</t>
  </si>
  <si>
    <t>01920 Nebelschütz</t>
  </si>
  <si>
    <t>Querstraße 5</t>
  </si>
  <si>
    <t>aktiv</t>
  </si>
  <si>
    <t>https://www.lausitzer-naturenergie.de/</t>
  </si>
  <si>
    <t>Die Lausitzer Natur Energie eG ist die Einkaufsgenossenschaft für Verbraucher von atomstromfreier, gentechnikfreier und klimafreundlich erzeugter Energie in der Lausitz sowie unmittelbar angrenzende Gebiete. Die Genossenschaft hat zum Ziel, ihren Mitgliedern eine nachhaltige und umweltverträgliche Energieversorgung zu möglichst kostengünstigen Preisen zu verschaffen. Ökonomie und Ökologie sollen für die Mitglieder zum Schutze des Klimas und der Umwelt verbunden werden. Die Lausitzer Natur Energie eG wird eigene Anlagen zur nachhaltigen Stromerzeugung errichten und betreiben.</t>
  </si>
  <si>
    <t>Energiegenossenschaft Kodersdorf eG</t>
  </si>
  <si>
    <t>02923 Kodersdorf</t>
  </si>
  <si>
    <t>Schulstraße 26b</t>
  </si>
  <si>
    <t>Solar</t>
  </si>
  <si>
    <t>https://netzwerk-energiewende-jetzt.de/genossenschaften/energiegenossenschaften-finden/sachsen/begadressensachsen/energie-genossenschaft-kodersdorf-eg</t>
  </si>
  <si>
    <t>Ziele unserer Genossenschaft sind unter anderem Einsparungen im Bereich der Energieversorgung für unsere Mitglieder zu realisieren und attraktive Alternativen zu den bisher bekannten Versorgern abzubilden</t>
  </si>
  <si>
    <t>1975€ ~</t>
  </si>
  <si>
    <t>Bürger-Energie Zittau-Görliitz eG</t>
  </si>
  <si>
    <t>02727 Ebersbach-Neugersdorf</t>
  </si>
  <si>
    <t>Hauptstraße 8-10</t>
  </si>
  <si>
    <t>kontakt@buerger-energie-zittau-goerlitz.de</t>
  </si>
  <si>
    <t>https://www.buerger-energie-zittau-goerlitz.de/</t>
  </si>
  <si>
    <t>SoGeLa - Solargenossenschaft Lausitz eG</t>
  </si>
  <si>
    <t>03172 Guben</t>
  </si>
  <si>
    <t>Winkelstraße 8</t>
  </si>
  <si>
    <t>info@solar-lausitz.de</t>
  </si>
  <si>
    <t>03561 54 63 06 3</t>
  </si>
  <si>
    <t>www.solar-lausitz.de</t>
  </si>
  <si>
    <t>Bürgerenergiegenossenschaft Elbe-Elster eG</t>
  </si>
  <si>
    <t>04916 Herzberg</t>
  </si>
  <si>
    <t>Dresdner Straße 4</t>
  </si>
  <si>
    <t>In Gründung</t>
  </si>
  <si>
    <t>buergerenergie.ee@gmail.com</t>
  </si>
  <si>
    <t>03535 482 420</t>
  </si>
  <si>
    <t>https://www.beg-elbeelster.de/</t>
  </si>
  <si>
    <t>Energiegenossenschaft Neue Energien Ostsachsen eG</t>
  </si>
  <si>
    <t>01067 Dresden</t>
  </si>
  <si>
    <t>Schützengasse 16</t>
  </si>
  <si>
    <t>Solar, Wind, Wärme</t>
  </si>
  <si>
    <t>vorstand@egneos.de</t>
  </si>
  <si>
    <t>0351 21789048</t>
  </si>
  <si>
    <t>https://egneos.de/</t>
  </si>
  <si>
    <t>M4Energy eG</t>
  </si>
  <si>
    <t>01309 Dresden</t>
  </si>
  <si>
    <t>Bertholt-Brecht-Alee 24</t>
  </si>
  <si>
    <t>Vertrieb, Beratung</t>
  </si>
  <si>
    <t>kontakt@m4energy.de</t>
  </si>
  <si>
    <t>0351 6561640</t>
  </si>
  <si>
    <t>https://www.m4energy.de/</t>
  </si>
  <si>
    <t>Energiegenossenschaft Leipzig EGL eG</t>
  </si>
  <si>
    <t>04277 Leipzig</t>
  </si>
  <si>
    <t>Bernhard-Göring-Straße</t>
  </si>
  <si>
    <t>info@eg-leipzig.de</t>
  </si>
  <si>
    <t>06221 35 700 64</t>
  </si>
  <si>
    <t>Als Energiegenossenschaft Leipzig legen wir die Energiewende in die Hände der Menschen vor Ort. Gemeinsam setzen wir uns aktiv für den Ausbau der erneuerbaren Energien in Leipzig und der Region ein – bürgernah und dezentral.
Denn in Zukunft werden immer mehr Menschen ihren Strom aus erneuerbaren Energieträgern beziehen. Nicht nur weil fossile Rohstoffe in absehbarer Zeit zur Neige gehen, sondern auch, weil die Nutzung sauberer Energien mit unseren Wertvorstellungen besser zu vereinbaren ist.Unsere Vision ist die Versorgung Deutschlands durch 100% Erneuerbare Energien. Wie wir dieser Vision in den letzten Jahren ein Stück näher gekommen sind, davon erzählt dieser Film, den wir im Jahr 2018 produziert haben</t>
  </si>
  <si>
    <t>https://www.energiegenossenschaft-leipzig.de/</t>
  </si>
  <si>
    <t>Bürgerenergie Borsdorf eG</t>
  </si>
  <si>
    <t>04451 Borsdorf</t>
  </si>
  <si>
    <t>info@buerger-energie-borsdorf.de</t>
  </si>
  <si>
    <t>0170-5866271</t>
  </si>
  <si>
    <t>Die BEB hat sich zur Aufgabe gemacht, die Gemeinde Borsdorf mit seinen Ortsteilen Cunnersdorf, Panitzsch und Zweenfurth energetisch zukunftsfähig aufzustellen und dazu im nächsten Jahr ein eigenständiges und nachhaltiges Energiekonzept zu erarbeiten. Notwendige Bedingung dafür ist, dass sich sehr viele Borsdorfer an der Energiegenossenschaft beteiligen. Die Gründe für ein solches Handeln liegen auf der Hand: 1. Energieversorgung ist Daseinsvorsorge und gehört in die Hände der Borsdorfer 2. Ziel ist eine 100%-ige ökologische Energieversorgung der Gemeinde bis 2020</t>
  </si>
  <si>
    <t>www.buerger-energie-borsdorf.de</t>
  </si>
  <si>
    <t>WirMachenEnergie eG</t>
  </si>
  <si>
    <t>09661 Rossau</t>
  </si>
  <si>
    <t>Hermsdorf 18</t>
  </si>
  <si>
    <t>info@wme-eg.de</t>
  </si>
  <si>
    <t>49 (0) 151 – 236 934 23</t>
  </si>
  <si>
    <t>https://wme-eg.de/</t>
  </si>
  <si>
    <t>RegioEnergie eG</t>
  </si>
  <si>
    <t>09683 Mittweuda</t>
  </si>
  <si>
    <t>Markt 25</t>
  </si>
  <si>
    <t>Solar, Installation von Photovoltaikanlagen.</t>
  </si>
  <si>
    <t>info@regio-energie.com</t>
  </si>
  <si>
    <t>Errichtung, Betrieb und Unterhaltung von Anlagen zur Erzeugung regenerativer Energien, insbesondere Photovoltaikanlagen; Verkauf oder die Bereitsstellung von durch die Genossenschaft erzeugter Energie; Information, Aufklärung und Beratung in Fragen der regenerativer Energiegewinnung; gemeinsamer Einkauf von Anlagen zur Erzeugung regenerativer Energien für Mitglieder und Dritte; Erbringung von Dienstleistungen, soweit dies den Förderzweck erfüllt.</t>
  </si>
  <si>
    <t>https://regio-energie.com/</t>
  </si>
  <si>
    <t>Bürger Energie Erzgebirge eG</t>
  </si>
  <si>
    <t>09430 Drebach</t>
  </si>
  <si>
    <t>Straße der Jugend 3</t>
  </si>
  <si>
    <t>Solar, Gas</t>
  </si>
  <si>
    <t>info@buergerenergie-erzgebirge.de</t>
  </si>
  <si>
    <t>03725 7062933</t>
  </si>
  <si>
    <t>Ziel der Genossenschaft ist die Umsetzung von Projekten, die eine nachhaltige, lokale und zukunftsfähige sowie bezahlbare Energieversorgung im Erzgebirge langfristig sicherstellen.</t>
  </si>
  <si>
    <t>http://www.buergerenergie-erzgebirge.de</t>
  </si>
  <si>
    <t>Erzgebirgsenergie eG</t>
  </si>
  <si>
    <t>09366 Niederdorf</t>
  </si>
  <si>
    <t>Waldstraße 6</t>
  </si>
  <si>
    <t>aktv</t>
  </si>
  <si>
    <t>joerg.heinicke[at]erzgebirgsenergie.de</t>
  </si>
  <si>
    <t>0151 / 52583400</t>
  </si>
  <si>
    <t>Durch eine wirtschaftliche Beteiligung der Bürger an Projekten zur Energieerzeugung und Energiebezug aus erneuerbaren Energien und zur Steigerung der Energieeffizienz kann jeder an dieser Entwicklung und am ökonomischen Erfolg teilhaben.</t>
  </si>
  <si>
    <t>https://erzgebirgsenergie.de/</t>
  </si>
  <si>
    <t>Energiegenossenschaft Chemnitz-Zwickau eG</t>
  </si>
  <si>
    <t>09126 Chemnitz</t>
  </si>
  <si>
    <t>Zschopauer Straße 254</t>
  </si>
  <si>
    <t>Solar, Beratung</t>
  </si>
  <si>
    <t>info@egcz.de</t>
  </si>
  <si>
    <t>49 371 335650 00</t>
  </si>
  <si>
    <t>Als Energiegenossenschaft sind wir in der Region Chemnitz-Zwickau zu Hause. Gemeinsam mit unseren Mitgliedern wollen wir mit großen Schritten in eine nachhaltige Zukunft gehen und dabei einen spürbaren grünen Fußabdruck hinterlassen.Wir nehmen Klimaschutz vor Ort in die Hand und bringen nachhaltige, regionale Energiekonzepte auf den Weg.Jeder der uns auf unserem Weg begleiten möchte, ist willkommen.
Gemeinsam mit Ihnen können wir vor Ort etwas bewegen!</t>
  </si>
  <si>
    <t>http://www.hier-bewege-ich-was.de</t>
  </si>
  <si>
    <t>Volksbank Chemitz eG</t>
  </si>
  <si>
    <t>Bürgerenergie Westsachsen eG</t>
  </si>
  <si>
    <t>08371 Glauchau</t>
  </si>
  <si>
    <t>Bahnhofstrasse 1a</t>
  </si>
  <si>
    <t>info@buergerenergie-westsachsen.de</t>
  </si>
  <si>
    <t>Die Genossenschaft verfolgt das Ziel, die Energiewende in der Region Westsachsen aktiv, dezentral und gemeinschaftlich voranzubringen, getragen von den Menschen aus der Region. Sie schafft für Bürgerinnen und Bürger, Institutionen, Kommunen und Unternehmen eine Plattform, sich direkt an der Planung, der Finanzierung und der Umsetzung von Projekten im Bereich der Erneuerbaren Energien zu beteiligen. Demokratische Mitbestimmung, Gemeinwohlorientierung und solidarisches Handeln sind leitende Prinzipien der Genossenschaft. Die erwirtschaftete Wertschöpfung soll in der Region verbleiben und vorrangig in weitere Projekte zur Förderung der regionalen Energiewende investiert werden. Die Genossenschaft leistet durch klimaneutrale Energieerzeugung aus erneuerbaren Energiequellen einen konkreten Beitrag zur Begrenzung der Erderwärmung, zum Klimaschutz, und damit zum Erhalt der natürlichen Lebensgrundlagen.</t>
  </si>
  <si>
    <t>Wir treiben die Energiewende in Westsachsen aktiv, dezentral und gemeinschaftlich voran – von Bürgern für Bürger. Als regionale Energiegenossenschaft bieten wir allen Menschen, Institutionen, Kommunen und Unternehmen die Möglichkeit, sich direkt an erneuerbaren Energieprojekten zu beteiligen. Unsere Grundwerte sind demokratische Mitbestimmung, Gemeinwohlorientierung und Solidarität. Die erwirtschaftete Wertschöpfung bleibt in der Region und fließt in weitere nachhaltige Projekte. Durch klimaneutrale Energieerzeugung leisten wir einen konkreten Beitrag zum Klimaschutz und zum Erhalt unserer natürlichen Lebensgrundlagen.</t>
  </si>
  <si>
    <t>https://buergerenergie-westsachsen.de/</t>
  </si>
  <si>
    <t>50+</t>
  </si>
  <si>
    <t>Neue Energie Ostelbien eG</t>
  </si>
  <si>
    <t>04886 Arzberg-Blumberg</t>
  </si>
  <si>
    <t>Gartenweg 14</t>
  </si>
  <si>
    <t>11.01.2013 / 03.07.2012</t>
  </si>
  <si>
    <t>Privatpersonen, GmbH, AG</t>
  </si>
  <si>
    <t>info@neue-energie-ostelbien.de</t>
  </si>
  <si>
    <t>034222/40847</t>
  </si>
  <si>
    <t>Zweck der Genossenschaft ist die Förderung des Erwerbs und der Wirtschaft der
Mitglieder durch gemeinschaftlichen Geschäftsbetrieb.</t>
  </si>
  <si>
    <t>Nach vielen Bürgerversammlungen in unserer Gemeinde und zahlreichen Energiegesprächen im "Ostelbischen Mehrgenerationenhaus Arzberg" gründete sich unsere Genossenschaft am 03.07.2012 in genau diesem Haus.</t>
  </si>
  <si>
    <t>http://www.neue-energie-ostelbien.de</t>
  </si>
  <si>
    <t>Delitzscher Bürger-Energie eG c/o Stadtwerke Delitzsch GmbH</t>
  </si>
  <si>
    <t>04509 Delitzsch</t>
  </si>
  <si>
    <t>Sachsenstr. 1</t>
  </si>
  <si>
    <t>Solar,</t>
  </si>
  <si>
    <t>Privatpersonen, Stadtwerke</t>
  </si>
  <si>
    <t>info@sw-delitzsch.de</t>
  </si>
  <si>
    <t>034202/65-811</t>
  </si>
  <si>
    <t>1) Zweck der Genossenschaft ist die Förderung des Erwerbs und der Wirtschaft der Mitglieder
durch gemeinschaftlichen Geschäftsbetrieb.
(2) Gegenstand der Genossenschaft ist:
- die Produktion, Finanzierung, Errichtung, Betrieb und Unterhaltung, Kauf und Verkauf, Pachtung
und Verpachtung von Anlagen zur Erzeugung von regenerativen Energien,
- Verkauf von regenerativen Energien,
- gemeinsamer Einkauf von Anlagen zur Erzeugung von regenerativen Energien,
- Finanzierung von energiesteigernden Maßnahmen und die Gewinnung der Energie hieraus,
- Unterstützung von energieeffizienten Prozessen und
- Weitergabe von Informationen und Erfahrungen.</t>
  </si>
  <si>
    <t>https://www.sw-delitzsch.de/energiewirtschaft-delitzsch/delitzscher-buerger-energie-eg</t>
  </si>
  <si>
    <t>Stadtwerke Delitzsch</t>
  </si>
  <si>
    <t>ELG Sonnenstrom eG</t>
  </si>
  <si>
    <t>04329 Leipzig</t>
  </si>
  <si>
    <t>Otternstrasse 27</t>
  </si>
  <si>
    <t>erloschen</t>
  </si>
  <si>
    <t>Planung und Handel von Photovoltaikanlagen; Schulung und Weiterbildung auf dem Gebiet der Photovoltaik; Abschluss von Rahmenlieferverträgen</t>
  </si>
  <si>
    <t>energie bautzen eG</t>
  </si>
  <si>
    <t>02625 Bautzen</t>
  </si>
  <si>
    <t>Flinzstraße 15 a</t>
  </si>
  <si>
    <t>Unternehmen</t>
  </si>
  <si>
    <t>info@energie-bautzen.de</t>
  </si>
  <si>
    <t>03591 3793-0</t>
  </si>
  <si>
    <t>EnergieGenossenschaft Westhavelland eG</t>
  </si>
  <si>
    <t>14728 Rhinow</t>
  </si>
  <si>
    <t>Lilienthalstraße 3</t>
  </si>
  <si>
    <t>post@EGWesthavelland.de</t>
  </si>
  <si>
    <t>033875 366 0</t>
  </si>
  <si>
    <t>Die Errichtung und Unterhaltung von Anlagen zur Erzeugung regenerativer Energien und der
gemeinsame Einkauf von entsprechender Technik und Energien; der Absatz der gewonnenen
Energie; die Förderung örtlicher, insbesondere sozialer und kultureller Einrichtungen; die Unterstüt-
zung und Beratung in Fragen der regenerativen Energiegewinnung einschließlich einer Information
von Mitgliedern und Dritten sowie einer Öffentlichkeitsarbeit.</t>
  </si>
  <si>
    <t>https://www.egwesthavelland.de</t>
  </si>
  <si>
    <t>80+</t>
  </si>
  <si>
    <t>Landkreis Havelland</t>
  </si>
  <si>
    <t>NaturEnergie Fläming eG</t>
  </si>
  <si>
    <t>14806 Bad Belzig</t>
  </si>
  <si>
    <t>Rosa-Luxemburg-Str 28a</t>
  </si>
  <si>
    <t>office@naturenergieflaeming.de</t>
  </si>
  <si>
    <t>03 38 41 – 45 80 14</t>
  </si>
  <si>
    <t>weck der Genossenschaft ist die Förderung des Erwerbs und der Wirtschaft der Mitglieder
durch gemeinschaftlichen Geschäftsbetrieb.
2. Gegenstand des Unternehmens ist:
a) die Errichtung und Unterhaltung von Anlagen zur Produktion von Elektrizität und
Nutzwärme
b) die Verteilung der Elektrizität und Nutzwärme
c) die Unterstützung und Beratung in Fragen der regenerativen Energiegewinnung ein-
schließlich einer Informationsarbeit für die Mitglieder sowie der notwendigen Öffent-
lichkeitsarbeit</t>
  </si>
  <si>
    <t>https://naturenergieflaeming.de</t>
  </si>
  <si>
    <t>Baitzer Heizer eG</t>
  </si>
  <si>
    <t>14822 Brück</t>
  </si>
  <si>
    <t>Im Winkel 22</t>
  </si>
  <si>
    <t>vorstand@baitzer-heizer.de</t>
  </si>
  <si>
    <t>(1) Zweck der Genossenschaft ist die wirtschaftliche Förderung und Betreuung</t>
  </si>
  <si>
    <t>https://baitzer-heizer.de/</t>
  </si>
  <si>
    <t>BürgerEnergieGenossenschaft Teltow-Fläming eG</t>
  </si>
  <si>
    <t>14943 Luckenwalde</t>
  </si>
  <si>
    <t>Kirchhofsweg 6</t>
  </si>
  <si>
    <t>Privatpersonen, Kommune,</t>
  </si>
  <si>
    <t>info@buergerenergie-tf.de</t>
  </si>
  <si>
    <t>03371 40 04 17</t>
  </si>
  <si>
    <t>2 Zweck und Gegenstand
(1) Zweck der Genossenschaft ist die Förderung des Erwerbs und der Wirtschaft der Mitglieder durch
gemeinschaftlichen Geschäftsbetrieb.
(2) Gegenstand des Unternehmens ist
a) die Errichtung und Unterhaltung von Anlagen zur Erzeugung von regenerativer Energie
b) Produktion und der Vertrieb regenerativer Energien wie Strom und/oder Wärme
c) die Beratung beim Einsatz regenerativer Energien sowie Energieberatung allgemein
d) die Bündelung des Einkaufs für die Mitglieder
(3) Die Genossenschaft kann Zweigniederlassungen errichten und sich an Unternehmen beteiligen.
(4) Die Ausdehnung des Geschäftsbetriebs auf Nichtmitglieder ist zugelassen.</t>
  </si>
  <si>
    <t>http://www.buergerenergie-tf.de</t>
  </si>
  <si>
    <t>33 (Gründung)</t>
  </si>
  <si>
    <t>Stadt Luckenwalde, Stadtwerke, Wohnunggesellschaft</t>
  </si>
  <si>
    <t>Oderland-Energie eG</t>
  </si>
  <si>
    <t>15320 Neuhardenberg</t>
  </si>
  <si>
    <t>Oderbruchstraße 24a</t>
  </si>
  <si>
    <t>Natürliche Personen, Juristische Personen, Personengesellschaften</t>
  </si>
  <si>
    <t>titze@oderland-energie.de</t>
  </si>
  <si>
    <t>die Planung, Errichtung und Unterhaltung von Anlagen zur Erzeugung nachhaltig nutzbarer und</t>
  </si>
  <si>
    <t>23 (Gründung)</t>
  </si>
  <si>
    <t>Rehfelde-EigenEnergie eG</t>
  </si>
  <si>
    <t>15345 Rehfelde</t>
  </si>
  <si>
    <t>Bahnstraße 1d</t>
  </si>
  <si>
    <t>Solar, Wind, Vertrieb, Ladeinfrastruktur</t>
  </si>
  <si>
    <t>info@Rehfelde-EigenEnergie.de</t>
  </si>
  <si>
    <t>Gegenstand des Unternehmens ist:
- die Beratung beim Einsatz regenerativer Energien sowie Energieberatung
allgemein,
- die Bündelung des Einkaufs für die Mitglieder,
- die Planung, Erstellung und das Betreiben von Anlagen zur Erzeugung re-
generativer Energie, die Beteiligung an derartigen Anlagen, und die damit
verbundenen Nebengeschäfte,
- der Vertrieb von Wärme, Energieträgern und Energietechnik,
Die Genossenschaft kann in allen Bereichen tätig werden, die einer umwelt-
freundlichen und nachhaltigen sowie innovativen Energieversorgung unter
vornehmlicher Einbeziehung der heimischen Wirtschaft dienlich sind.</t>
  </si>
  <si>
    <t>https://www.oderland-energie.de</t>
  </si>
  <si>
    <t>220+</t>
  </si>
  <si>
    <t>Stadtwerke Strausberg</t>
  </si>
  <si>
    <t>Bürgerenergie Oder-Spree eG</t>
  </si>
  <si>
    <t>15518 Steinhöfel OT Heinersdorf</t>
  </si>
  <si>
    <t>Hauptstraße 32</t>
  </si>
  <si>
    <t>Privatpersonen, Juristische Personen, Personengesellschaften</t>
  </si>
  <si>
    <t>info@beos-energie.de</t>
  </si>
  <si>
    <t>§ 2 Zweck und Gegenstand
(1) Die Genossenschaft bezweckt die Förderung der Wirtschaft und die Förderung der sozi-
alen sowie kulturellen Belange der Mitglieder mittels gemeinschaftlichen Geschäftsbe-
triebes.
(2) Der Gegenstand der Genossenschaft ist die Planung, die Errichtung und der Betrieb
von und der Handel mit Anlagen zur regenerativen Energieerzeugung. Sie kann in allen
wirtschaftlichen Bereichen tätig werden, die einer umweltfreundlichen Energieversor-
gung dienlich sind. Die Nutzung effizienter und dabei regenerativer Energiequellen so-
wie der sparsame Umgang mit Ressourcen kann durch Beratung der Mitglieder und an-
dere Aktivitäten gefördert werden. Hierdurch sollen im globalen Maßstab Klimaschutz
und ein nachhaltiger Umgang mit Ressourcen erreicht werden.
(3) Die Geschäfte mit Nichtmitgliedern sind zulässig.
(4) Die Genossenschaft kann sich an anderen Unternehmen beteiligen, wenn dies der För-
derung der Mitglieder dient.</t>
  </si>
  <si>
    <t>www.beos-energie.de</t>
  </si>
  <si>
    <t>Wärmegenossenschafts Wahlsdorf eG</t>
  </si>
  <si>
    <t>15936 Dahme</t>
  </si>
  <si>
    <t>Wahlsdorf 124</t>
  </si>
  <si>
    <t>0171 4206067</t>
  </si>
  <si>
    <t xml:space="preserve">1. Die Errichtung, Unterhaltung und der Betrieb eines Nahwärmenetzes und regionaler Wärmeversorgungsanlagen. 2. Die Wärmelieferung für Wohngebäude und Gewerberäume. 3. Die Erbringung von Dienstleistungen bei der Errichtung und Wartung/Instandhaltung der Hausstationen. 4. Die Beratung und Information der Mitglieder sowie Dienstleistungen im Bereich der optimalen Wärmeversorgung. 5. Die Beteiligung an anderen Unternehmen sowie die Gründung eigener Unternehmen, wenn sie der regionalen Wärmeversorgung der Mitglieder zu dienen bestimmt sind. </t>
  </si>
  <si>
    <t>www.waermegenossenschaft-wahlsdorf.de</t>
  </si>
  <si>
    <t>Kommune, Agragesellschaft Petkus mbH</t>
  </si>
  <si>
    <t>Inselwerke eG</t>
  </si>
  <si>
    <t>16225 Eberswalde</t>
  </si>
  <si>
    <t>Eisenbahnstraße 92-03</t>
  </si>
  <si>
    <t>Solar, Vertrieb, Vermarktung, Ladeinfrastruktur</t>
  </si>
  <si>
    <t>energie@inselwerke.de</t>
  </si>
  <si>
    <t>038372 140000</t>
  </si>
  <si>
    <t xml:space="preserve">Förderung von Erneuerbarer Energie und Energieeffizienz, insbesondere durch a) Entwicklung, Planung und Realisierung von Projekten zur dezentralen Erzeugung regenerativer Energien, Energieversorgung und Energieeffizienz, b) Beschaffung, Erzeugung und den Verkauf von Energie c) Unterhaltung von entsprechenden Betriebsanlagen d) Beratung und Unterstützung bei der Erschließung der Potentiale erneuerbarer Energiesysteme vor Ort, einschließlich Nutzbarkeitsanalyse, e) Information der Mitglieder über Entwicklungen im Bereich der erneuerbaren Energien </t>
  </si>
  <si>
    <t>https://www.inselwerke.de/</t>
  </si>
  <si>
    <t>Energiegenossenschaft Breydin eG</t>
  </si>
  <si>
    <t>16320 Breydin</t>
  </si>
  <si>
    <t>Beeraumer Weg 1</t>
  </si>
  <si>
    <t>North Data; netzwerk-energiewende-jetzt.de, Google Maps, Gemeindevertretung Breydin</t>
  </si>
  <si>
    <t>https://www.amt-biesenthal-barnim.de/ris/instanz_3/belege/77_bv_2012__000013.pdf</t>
  </si>
  <si>
    <t>Kommune</t>
  </si>
  <si>
    <t>Erneuerbare-Energie-Gemeinschaft Oberhavelkraft eG</t>
  </si>
  <si>
    <t>16798 Fürstenberg/Havel</t>
  </si>
  <si>
    <t>Luisenstraße 1</t>
  </si>
  <si>
    <t>Website des Unternehmens;North Data; netzwerk-energiewende-jetzt.de, Instagram</t>
  </si>
  <si>
    <t xml:space="preserve">§ 2 Zweck und Gegenstand (1) Die Genossenschaft bezweckt die Förderung der regionalen Wirtschaft oder des erwerbs der Mitglieder oder die Förderung der sozialen oder kulturellen Belange der Mitglieder mittels gemeinschaftlichen Geschäftsbetriebes. Die Genossenschaft ermöglicht ihren Mitgliedern die Teilhabe am Klimaschutz und regionaler Entwicklung durch die Unterstützung erneuerbarer Energien in der Region Oberhavel und anschließender Regionen. (2) Gegenstand des Unternehmens ist: a) Gemeinschaftliche Erichtung, Erwerb, Veräußerung und Betrieb von, sowie Beteiligung an - Anlagen zur Erzeugung regenarativer Energien, Versorgungsnetzen und Speicheranlagen, Anlagen zur Verbesserung der Energieeffizienz, Anlangen zur Versorgung elektrisch betriebener Fahrzeuge, sowie damit verbundene Nebengeschäfte. b) Handel mit, Vertrieb von und Nutzung von Energie auf lokaler,  regionaler und überregionaler Ebene; c) Energie-Beratung und Öffentlichkeitsarbeit d) Erstellung und Umsetzung von Energiekonzepten. 3) Die Genossenschaft kann ich allen Bereichen tätig werden, die einer umweltfreundlichen und nachhaltigen Energieversorung bzw. Energieeinsparung dienlich sind. Die Genossenschaft kann Zweigniederlassungen errichten und sich an Unternehmen beteiligen.  (4) Die Ausdehnung des Geschäftsbetriebs auf Nichtmitglieder ist zugelassen. </t>
  </si>
  <si>
    <t>www.oberhavelkraft.org</t>
  </si>
  <si>
    <t>Kürzel</t>
  </si>
  <si>
    <t>BW</t>
  </si>
  <si>
    <t>BY</t>
  </si>
  <si>
    <t>Berlin</t>
  </si>
  <si>
    <t>BE</t>
  </si>
  <si>
    <t>BB</t>
  </si>
  <si>
    <t>Bremen</t>
  </si>
  <si>
    <t>HB</t>
  </si>
  <si>
    <t>Hamburg</t>
  </si>
  <si>
    <t>HH</t>
  </si>
  <si>
    <t>HE</t>
  </si>
  <si>
    <t>Mecklenburg-Vorpommern</t>
  </si>
  <si>
    <t>MV</t>
  </si>
  <si>
    <t>NI</t>
  </si>
  <si>
    <t>RP</t>
  </si>
  <si>
    <t>Saarland</t>
  </si>
  <si>
    <t>SL</t>
  </si>
  <si>
    <t>SN</t>
  </si>
  <si>
    <t>Sachsen-Anhalt</t>
  </si>
  <si>
    <t>ST</t>
  </si>
  <si>
    <t>Schleswig-Holstein</t>
  </si>
  <si>
    <t>SH</t>
  </si>
  <si>
    <t>Thüringen</t>
  </si>
  <si>
    <t>TH</t>
  </si>
  <si>
    <r>
      <t xml:space="preserve">netzwerk-energiewende-jetzt.de; </t>
    </r>
    <r>
      <rPr>
        <strike/>
        <sz val="11"/>
        <color rgb="FF000000"/>
        <rFont val="Calibri"/>
        <family val="2"/>
      </rPr>
      <t xml:space="preserve">Website des Unternehmens </t>
    </r>
    <r>
      <rPr>
        <sz val="11"/>
        <color rgb="FFFF0000"/>
        <rFont val="Calibri"/>
        <family val="2"/>
      </rPr>
      <t>(Sicherheitswarnung bei Aufruf!)</t>
    </r>
    <r>
      <rPr>
        <sz val="11"/>
        <color rgb="FF000000"/>
        <rFont val="Calibri"/>
        <family val="2"/>
      </rPr>
      <t>; North Data</t>
    </r>
  </si>
  <si>
    <r>
      <t xml:space="preserve">netzwerk-energiewende-jetzt.de; </t>
    </r>
    <r>
      <rPr>
        <strike/>
        <sz val="11"/>
        <color rgb="FF000000"/>
        <rFont val="Calibri"/>
        <family val="2"/>
      </rPr>
      <t xml:space="preserve"> Website des Unternehmens</t>
    </r>
    <r>
      <rPr>
        <sz val="11"/>
        <color rgb="FFFF0000"/>
        <rFont val="Calibri"/>
        <family val="2"/>
      </rPr>
      <t xml:space="preserve"> (Sicherheitswarnung bei Aufruf!)</t>
    </r>
    <r>
      <rPr>
        <sz val="11"/>
        <color rgb="FF000000"/>
        <rFont val="Calibri"/>
        <family val="2"/>
      </rPr>
      <t>; North Data</t>
    </r>
  </si>
  <si>
    <t>015202077941</t>
  </si>
  <si>
    <t>05242/ 406 53 73</t>
  </si>
  <si>
    <t>02821 45265</t>
  </si>
  <si>
    <t>0 2903 - 3999 899</t>
  </si>
  <si>
    <t>0049 3586 757-104</t>
  </si>
  <si>
    <t>033476604320</t>
  </si>
  <si>
    <t>033435156999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</si>
</sst>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4" formatCode="_-* #,##0.00\ &quot;€&quot;_-;\-* #,##0.00\ &quot;€&quot;_-;_-* &quot;-&quot;??\ &quot;€&quot;_-;_-@_-"/>
  </numFmts>
  <fonts count="13" x14ac:knownFonts="1">
    <font>
      <sz val="11"/>
      <color rgb="FF000000"/>
      <name val="Calibri"/>
    </font>
    <font>
      <b/>
      <sz val="11"/>
      <color rgb="FF000000"/>
      <name val="Calibri"/>
      <family val="2"/>
    </font>
    <font>
      <sz val="11"/>
      <color rgb="FF000000"/>
      <name val="Calibri"/>
      <family val="2"/>
    </font>
    <font>
      <sz val="11"/>
      <color rgb="FFFF0000"/>
      <name val="Calibri"/>
      <family val="2"/>
    </font>
    <font>
      <b/>
      <sz val="11"/>
      <color rgb="FF000000"/>
      <name val="Calibri"/>
      <family val="2"/>
    </font>
    <font>
      <u/>
      <sz val="11"/>
      <color theme="10"/>
      <name val="Calibri"/>
      <family val="2"/>
    </font>
    <font>
      <sz val="11"/>
      <color theme="1"/>
      <name val="Calibri"/>
      <family val="2"/>
    </font>
    <font>
      <b/>
      <sz val="11"/>
      <name val="Calibri"/>
      <family val="2"/>
    </font>
    <font>
      <u/>
      <sz val="11"/>
      <color theme="10"/>
      <name val="Calibri"/>
      <family val="2"/>
    </font>
    <font>
      <sz val="11"/>
      <name val="Calibri"/>
      <family val="2"/>
    </font>
    <font>
      <sz val="11"/>
      <color rgb="FFA52A2A"/>
      <name val="Calibri"/>
      <family val="2"/>
    </font>
    <font>
      <strike/>
      <sz val="11"/>
      <color rgb="FF000000"/>
      <name val="Calibri"/>
      <family val="2"/>
    </font>
    <font>
      <sz val="11"/>
      <color rgb="FF1B082C"/>
      <name val="Calibri"/>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27">
    <xf numFmtId="0" fontId="0" fillId="0" borderId="0" xfId="0"/>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2" fillId="0" borderId="0" xfId="0" applyFont="1" applyAlignment="1">
      <alignment wrapText="1"/>
    </xf>
    <xf numFmtId="0" fontId="9" fillId="0" borderId="0" xfId="0" applyFont="1" applyAlignment="1">
      <alignment vertical="center" wrapText="1"/>
    </xf>
    <xf numFmtId="0" fontId="6" fillId="0" borderId="0" xfId="0" applyFont="1" applyAlignment="1">
      <alignment vertical="center" wrapText="1"/>
    </xf>
    <xf numFmtId="49" fontId="10" fillId="0" borderId="0" xfId="0" applyNumberFormat="1" applyFont="1" applyAlignment="1">
      <alignment vertical="center" wrapText="1"/>
    </xf>
    <xf numFmtId="0" fontId="1" fillId="0" borderId="1" xfId="0" applyFont="1" applyBorder="1" applyAlignment="1">
      <alignment wrapText="1"/>
    </xf>
    <xf numFmtId="49" fontId="1" fillId="0" borderId="1" xfId="0" applyNumberFormat="1" applyFont="1" applyBorder="1" applyAlignment="1">
      <alignment wrapText="1"/>
    </xf>
    <xf numFmtId="14" fontId="2" fillId="0" borderId="0" xfId="0" applyNumberFormat="1" applyFont="1" applyAlignment="1">
      <alignment wrapText="1"/>
    </xf>
    <xf numFmtId="44" fontId="2" fillId="0" borderId="0" xfId="0" applyNumberFormat="1" applyFont="1" applyAlignment="1">
      <alignment wrapText="1"/>
    </xf>
    <xf numFmtId="49" fontId="2" fillId="0" borderId="0" xfId="0" applyNumberFormat="1" applyFont="1" applyAlignment="1">
      <alignment wrapText="1"/>
    </xf>
    <xf numFmtId="6" fontId="2" fillId="0" borderId="0" xfId="0" applyNumberFormat="1" applyFont="1" applyAlignment="1">
      <alignment wrapText="1"/>
    </xf>
    <xf numFmtId="0" fontId="8" fillId="0" borderId="0" xfId="2" applyFont="1" applyAlignment="1">
      <alignment wrapText="1"/>
    </xf>
    <xf numFmtId="49" fontId="0" fillId="0" borderId="0" xfId="0" applyNumberFormat="1" applyAlignment="1">
      <alignment wrapText="1"/>
    </xf>
    <xf numFmtId="0" fontId="1" fillId="0" borderId="1" xfId="0" applyFont="1" applyBorder="1" applyAlignment="1">
      <alignment horizontal="left" vertical="top" wrapText="1"/>
    </xf>
    <xf numFmtId="0" fontId="7" fillId="0" borderId="1" xfId="0"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Fill="1" applyAlignment="1">
      <alignment horizontal="left" vertical="top" wrapText="1"/>
    </xf>
    <xf numFmtId="6" fontId="2" fillId="0" borderId="0" xfId="0" applyNumberFormat="1" applyFont="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left" vertical="top" wrapText="1"/>
    </xf>
    <xf numFmtId="49" fontId="2" fillId="0" borderId="0" xfId="0" applyNumberFormat="1" applyFont="1" applyAlignment="1">
      <alignment horizontal="left" vertical="top" wrapText="1"/>
    </xf>
    <xf numFmtId="1" fontId="2" fillId="0" borderId="0" xfId="0" applyNumberFormat="1" applyFont="1" applyAlignment="1">
      <alignment horizontal="left" vertical="top" wrapText="1"/>
    </xf>
  </cellXfs>
  <cellStyles count="3">
    <cellStyle name="Hyperlink" xfId="1" xr:uid="{00000000-000B-0000-0000-000008000000}"/>
    <cellStyle name="Link" xfId="2" builtinId="8"/>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opLeftCell="Y1" zoomScale="115" zoomScaleNormal="115" workbookViewId="0">
      <pane ySplit="1" topLeftCell="A2" activePane="bottomLeft" state="frozen"/>
      <selection pane="bottomLeft" activeCell="Y9" sqref="Y9"/>
    </sheetView>
  </sheetViews>
  <sheetFormatPr baseColWidth="10" defaultColWidth="8.81640625" defaultRowHeight="14.5" x14ac:dyDescent="0.35"/>
  <cols>
    <col min="1" max="1" width="16.26953125" style="18" bestFit="1" customWidth="1"/>
    <col min="2" max="2" width="29.54296875" style="18" customWidth="1"/>
    <col min="3" max="3" width="30.453125" style="18" bestFit="1" customWidth="1"/>
    <col min="4" max="4" width="30.453125" style="18" customWidth="1"/>
    <col min="5" max="5" width="17.453125" style="18" bestFit="1" customWidth="1"/>
    <col min="6" max="6" width="23.453125" style="18" bestFit="1" customWidth="1"/>
    <col min="7" max="7" width="22.26953125" style="18" customWidth="1"/>
    <col min="8" max="8" width="80" style="18" customWidth="1"/>
    <col min="9" max="9" width="25.26953125" style="18" customWidth="1"/>
    <col min="10" max="10" width="80" style="18" customWidth="1"/>
    <col min="11" max="11" width="28.1796875" style="18" bestFit="1" customWidth="1"/>
    <col min="12" max="12" width="28.1796875" style="18" customWidth="1"/>
    <col min="13" max="13" width="25.7265625" style="18" bestFit="1" customWidth="1"/>
    <col min="14" max="14" width="22.26953125" style="18" bestFit="1" customWidth="1"/>
    <col min="15" max="15" width="80" style="18" customWidth="1"/>
    <col min="16" max="16" width="28.81640625" style="18" customWidth="1"/>
    <col min="17" max="17" width="60.453125" style="18" customWidth="1"/>
    <col min="18" max="18" width="21.7265625" style="18" customWidth="1"/>
    <col min="19" max="20" width="80" style="18" customWidth="1"/>
    <col min="21" max="21" width="34.1796875" style="18" bestFit="1" customWidth="1"/>
    <col min="22" max="22" width="58.81640625" style="18" bestFit="1" customWidth="1"/>
    <col min="23" max="23" width="22.81640625" style="18" customWidth="1"/>
    <col min="24" max="24" width="27.08984375" style="18" customWidth="1"/>
    <col min="25" max="25" width="71.81640625" style="18" bestFit="1" customWidth="1"/>
    <col min="26" max="26" width="37.453125" style="18" bestFit="1" customWidth="1"/>
    <col min="27" max="27" width="40" style="18" bestFit="1" customWidth="1"/>
    <col min="28" max="28" width="23.453125" style="18" bestFit="1" customWidth="1"/>
    <col min="29" max="16384" width="8.81640625" style="18"/>
  </cols>
  <sheetData>
    <row r="1" spans="1:28" x14ac:dyDescent="0.35">
      <c r="A1" s="16" t="s">
        <v>18</v>
      </c>
      <c r="B1" s="16" t="s">
        <v>8</v>
      </c>
      <c r="C1" s="16" t="s">
        <v>0</v>
      </c>
      <c r="D1" s="16" t="s">
        <v>19</v>
      </c>
      <c r="E1" s="16" t="s">
        <v>1</v>
      </c>
      <c r="F1" s="16" t="s">
        <v>2</v>
      </c>
      <c r="G1" s="16" t="s">
        <v>20</v>
      </c>
      <c r="H1" s="16" t="s">
        <v>21</v>
      </c>
      <c r="I1" s="16" t="s">
        <v>3</v>
      </c>
      <c r="J1" s="16" t="s">
        <v>22</v>
      </c>
      <c r="K1" s="16" t="s">
        <v>23</v>
      </c>
      <c r="L1" s="16" t="s">
        <v>24</v>
      </c>
      <c r="M1" s="16" t="s">
        <v>25</v>
      </c>
      <c r="N1" s="16" t="s">
        <v>4</v>
      </c>
      <c r="O1" s="16" t="s">
        <v>26</v>
      </c>
      <c r="P1" s="16" t="s">
        <v>27</v>
      </c>
      <c r="Q1" s="16" t="s">
        <v>28</v>
      </c>
      <c r="R1" s="16" t="s">
        <v>9</v>
      </c>
      <c r="S1" s="16" t="s">
        <v>29</v>
      </c>
      <c r="T1" s="16" t="s">
        <v>30</v>
      </c>
      <c r="U1" s="16" t="s">
        <v>31</v>
      </c>
      <c r="V1" s="16" t="s">
        <v>32</v>
      </c>
      <c r="W1" s="16" t="s">
        <v>33</v>
      </c>
      <c r="X1" s="16" t="s">
        <v>34</v>
      </c>
      <c r="Y1" s="17" t="s">
        <v>6</v>
      </c>
      <c r="Z1" s="16" t="s">
        <v>35</v>
      </c>
      <c r="AA1" s="16" t="s">
        <v>5</v>
      </c>
      <c r="AB1" s="16" t="s">
        <v>7</v>
      </c>
    </row>
    <row r="2" spans="1:28" s="19" customFormat="1" x14ac:dyDescent="0.35"/>
    <row r="3" spans="1:28" s="19" customFormat="1" ht="130.5" x14ac:dyDescent="0.35">
      <c r="A3" s="19">
        <v>1</v>
      </c>
      <c r="B3" s="19" t="s">
        <v>36</v>
      </c>
      <c r="C3" s="19" t="s">
        <v>37</v>
      </c>
      <c r="D3" s="19" t="s">
        <v>38</v>
      </c>
      <c r="E3" s="19" t="str">
        <f>VLOOKUP(F3,Hilfsformeln!A$1:B$17,2,FALSE)</f>
        <v>NW</v>
      </c>
      <c r="F3" s="19" t="s">
        <v>10</v>
      </c>
      <c r="G3" s="19" t="s">
        <v>40</v>
      </c>
      <c r="H3" s="19" t="s">
        <v>41</v>
      </c>
      <c r="J3" s="19" t="s">
        <v>42</v>
      </c>
      <c r="K3" s="20">
        <v>44894</v>
      </c>
      <c r="L3" s="20">
        <v>45065</v>
      </c>
      <c r="M3" s="19" t="s">
        <v>39</v>
      </c>
      <c r="N3" s="19" t="s">
        <v>43</v>
      </c>
      <c r="O3" s="19" t="s">
        <v>44</v>
      </c>
      <c r="P3" s="19" t="s">
        <v>45</v>
      </c>
      <c r="Q3" s="19" t="s">
        <v>46</v>
      </c>
      <c r="R3" s="19" t="s">
        <v>47</v>
      </c>
      <c r="S3" s="19" t="s">
        <v>48</v>
      </c>
      <c r="T3" s="19" t="s">
        <v>39</v>
      </c>
      <c r="U3" s="19" t="s">
        <v>39</v>
      </c>
      <c r="V3" s="21" t="s">
        <v>49</v>
      </c>
      <c r="W3" s="22">
        <v>500</v>
      </c>
      <c r="X3" s="22">
        <v>1750</v>
      </c>
      <c r="Y3" s="19" t="s">
        <v>50</v>
      </c>
      <c r="Z3" s="19">
        <v>538</v>
      </c>
      <c r="AA3" s="19" t="s">
        <v>39</v>
      </c>
      <c r="AB3" s="19" t="s">
        <v>51</v>
      </c>
    </row>
    <row r="4" spans="1:28" s="19" customFormat="1" ht="29" x14ac:dyDescent="0.35">
      <c r="A4" s="19">
        <f>A3+1</f>
        <v>2</v>
      </c>
      <c r="B4" s="19" t="s">
        <v>52</v>
      </c>
      <c r="C4" s="19" t="s">
        <v>53</v>
      </c>
      <c r="D4" s="19" t="s">
        <v>54</v>
      </c>
      <c r="E4" s="19" t="str">
        <f>VLOOKUP(F4,Hilfsformeln!A$1:B$17,2,FALSE)</f>
        <v>NW</v>
      </c>
      <c r="F4" s="19" t="s">
        <v>10</v>
      </c>
      <c r="G4" s="19" t="s">
        <v>40</v>
      </c>
      <c r="H4" s="19" t="s">
        <v>55</v>
      </c>
      <c r="J4" s="19" t="s">
        <v>56</v>
      </c>
      <c r="K4" s="20">
        <v>40562</v>
      </c>
      <c r="L4" s="20">
        <v>40645</v>
      </c>
      <c r="M4" s="19" t="s">
        <v>39</v>
      </c>
      <c r="N4" s="19" t="s">
        <v>43</v>
      </c>
      <c r="O4" s="19" t="s">
        <v>57</v>
      </c>
      <c r="P4" s="19" t="s">
        <v>45</v>
      </c>
      <c r="Q4" s="21" t="s">
        <v>58</v>
      </c>
      <c r="R4" s="19" t="s">
        <v>59</v>
      </c>
      <c r="S4" s="19" t="s">
        <v>60</v>
      </c>
      <c r="U4" s="21" t="s">
        <v>61</v>
      </c>
      <c r="V4" s="21" t="s">
        <v>62</v>
      </c>
      <c r="W4" s="22">
        <v>500</v>
      </c>
      <c r="X4" s="22">
        <v>2000</v>
      </c>
      <c r="Y4" s="19" t="s">
        <v>50</v>
      </c>
      <c r="Z4" s="19">
        <v>230</v>
      </c>
      <c r="AB4" s="19" t="s">
        <v>51</v>
      </c>
    </row>
    <row r="5" spans="1:28" s="19" customFormat="1" ht="29" x14ac:dyDescent="0.35">
      <c r="A5" s="19">
        <f t="shared" ref="A5:A13" si="0">A4+1</f>
        <v>3</v>
      </c>
      <c r="B5" s="19" t="s">
        <v>63</v>
      </c>
      <c r="C5" s="19" t="s">
        <v>64</v>
      </c>
      <c r="D5" s="19" t="s">
        <v>65</v>
      </c>
      <c r="E5" s="19" t="str">
        <f>VLOOKUP(F5,Hilfsformeln!A$1:B$17,2,FALSE)</f>
        <v>NW</v>
      </c>
      <c r="F5" s="19" t="s">
        <v>10</v>
      </c>
      <c r="G5" s="19" t="s">
        <v>40</v>
      </c>
      <c r="H5" s="19" t="s">
        <v>66</v>
      </c>
      <c r="J5" s="19" t="s">
        <v>67</v>
      </c>
      <c r="K5" s="20">
        <v>39930</v>
      </c>
      <c r="L5" s="20">
        <v>39995</v>
      </c>
      <c r="M5" s="19" t="s">
        <v>39</v>
      </c>
      <c r="N5" s="19" t="s">
        <v>43</v>
      </c>
      <c r="O5" s="19" t="s">
        <v>68</v>
      </c>
      <c r="P5" s="19" t="s">
        <v>45</v>
      </c>
      <c r="Q5" s="21" t="s">
        <v>69</v>
      </c>
      <c r="R5" s="19" t="s">
        <v>70</v>
      </c>
      <c r="V5" s="21" t="s">
        <v>71</v>
      </c>
      <c r="W5" s="22">
        <v>3000</v>
      </c>
      <c r="Y5" s="19" t="s">
        <v>50</v>
      </c>
      <c r="AB5" s="19" t="s">
        <v>51</v>
      </c>
    </row>
    <row r="6" spans="1:28" s="19" customFormat="1" ht="58" x14ac:dyDescent="0.35">
      <c r="A6" s="19">
        <f t="shared" si="0"/>
        <v>4</v>
      </c>
      <c r="B6" s="19" t="s">
        <v>72</v>
      </c>
      <c r="C6" s="19" t="s">
        <v>73</v>
      </c>
      <c r="D6" s="19" t="s">
        <v>74</v>
      </c>
      <c r="E6" s="19" t="str">
        <f>VLOOKUP(F6,Hilfsformeln!A$1:B$17,2,FALSE)</f>
        <v>NW</v>
      </c>
      <c r="F6" s="19" t="s">
        <v>10</v>
      </c>
      <c r="G6" s="19" t="s">
        <v>40</v>
      </c>
      <c r="H6" s="19" t="s">
        <v>41</v>
      </c>
      <c r="J6" s="19" t="s">
        <v>42</v>
      </c>
      <c r="K6" s="20">
        <v>44993</v>
      </c>
      <c r="M6" s="19" t="s">
        <v>39</v>
      </c>
      <c r="N6" s="19" t="s">
        <v>43</v>
      </c>
      <c r="O6" s="19" t="s">
        <v>75</v>
      </c>
      <c r="P6" s="19" t="s">
        <v>45</v>
      </c>
      <c r="Q6" s="21" t="s">
        <v>76</v>
      </c>
      <c r="S6" s="19" t="s">
        <v>77</v>
      </c>
      <c r="W6" s="22">
        <v>500</v>
      </c>
      <c r="AB6" s="19" t="s">
        <v>51</v>
      </c>
    </row>
    <row r="7" spans="1:28" s="19" customFormat="1" ht="58" x14ac:dyDescent="0.35">
      <c r="A7" s="19">
        <f t="shared" si="0"/>
        <v>5</v>
      </c>
      <c r="B7" s="19" t="s">
        <v>78</v>
      </c>
      <c r="C7" s="19" t="s">
        <v>64</v>
      </c>
      <c r="D7" s="19" t="s">
        <v>79</v>
      </c>
      <c r="E7" s="19" t="str">
        <f>VLOOKUP(F7,Hilfsformeln!A$1:B$17,2,FALSE)</f>
        <v>NW</v>
      </c>
      <c r="F7" s="19" t="s">
        <v>10</v>
      </c>
      <c r="G7" s="19" t="s">
        <v>40</v>
      </c>
      <c r="H7" s="19" t="s">
        <v>66</v>
      </c>
      <c r="J7" s="19" t="s">
        <v>42</v>
      </c>
      <c r="K7" s="20">
        <v>39735</v>
      </c>
      <c r="L7" s="20">
        <v>39804</v>
      </c>
      <c r="M7" s="19" t="s">
        <v>39</v>
      </c>
      <c r="N7" s="19" t="s">
        <v>43</v>
      </c>
      <c r="P7" s="19" t="s">
        <v>45</v>
      </c>
      <c r="Q7" s="21" t="s">
        <v>80</v>
      </c>
      <c r="R7" s="19" t="s">
        <v>81</v>
      </c>
      <c r="S7" s="19" t="s">
        <v>82</v>
      </c>
      <c r="T7" s="19" t="s">
        <v>83</v>
      </c>
      <c r="U7" s="21" t="s">
        <v>84</v>
      </c>
      <c r="V7" s="21" t="s">
        <v>85</v>
      </c>
      <c r="Z7" s="19">
        <v>147</v>
      </c>
      <c r="AB7" s="19" t="s">
        <v>51</v>
      </c>
    </row>
    <row r="8" spans="1:28" s="19" customFormat="1" ht="43.5" x14ac:dyDescent="0.35">
      <c r="A8" s="19">
        <f t="shared" si="0"/>
        <v>6</v>
      </c>
      <c r="B8" s="19" t="s">
        <v>86</v>
      </c>
      <c r="C8" s="19" t="s">
        <v>87</v>
      </c>
      <c r="D8" s="19" t="s">
        <v>88</v>
      </c>
      <c r="E8" s="19" t="str">
        <f>VLOOKUP(F8,Hilfsformeln!A$1:B$17,2,FALSE)</f>
        <v>NW</v>
      </c>
      <c r="F8" s="19" t="s">
        <v>10</v>
      </c>
      <c r="G8" s="19" t="s">
        <v>40</v>
      </c>
      <c r="H8" s="19" t="s">
        <v>66</v>
      </c>
      <c r="J8" s="19" t="s">
        <v>89</v>
      </c>
      <c r="K8" s="20">
        <v>41327</v>
      </c>
      <c r="L8" s="20">
        <v>41457</v>
      </c>
      <c r="M8" s="19" t="s">
        <v>39</v>
      </c>
      <c r="N8" s="19" t="s">
        <v>43</v>
      </c>
      <c r="P8" s="19" t="s">
        <v>45</v>
      </c>
      <c r="Q8" s="21" t="s">
        <v>90</v>
      </c>
      <c r="R8" s="19" t="s">
        <v>91</v>
      </c>
      <c r="S8" s="19" t="s">
        <v>92</v>
      </c>
      <c r="T8" s="19" t="s">
        <v>93</v>
      </c>
      <c r="U8" s="21" t="s">
        <v>94</v>
      </c>
      <c r="V8" s="21" t="s">
        <v>95</v>
      </c>
      <c r="W8" s="22">
        <v>500</v>
      </c>
      <c r="Y8" s="19" t="s">
        <v>50</v>
      </c>
      <c r="AB8" s="19" t="s">
        <v>51</v>
      </c>
    </row>
    <row r="9" spans="1:28" s="19" customFormat="1" ht="87" x14ac:dyDescent="0.35">
      <c r="A9" s="19">
        <f t="shared" si="0"/>
        <v>7</v>
      </c>
      <c r="B9" s="19" t="s">
        <v>96</v>
      </c>
      <c r="C9" s="19" t="s">
        <v>97</v>
      </c>
      <c r="D9" s="19" t="s">
        <v>98</v>
      </c>
      <c r="E9" s="19" t="str">
        <f>VLOOKUP(F9,Hilfsformeln!A$1:B$17,2,FALSE)</f>
        <v>NW</v>
      </c>
      <c r="F9" s="19" t="s">
        <v>10</v>
      </c>
      <c r="G9" s="19" t="s">
        <v>40</v>
      </c>
      <c r="H9" s="19" t="s">
        <v>99</v>
      </c>
      <c r="J9" s="19" t="s">
        <v>89</v>
      </c>
      <c r="K9" s="20">
        <v>42465</v>
      </c>
      <c r="L9" s="20">
        <v>42557</v>
      </c>
      <c r="M9" s="19" t="s">
        <v>39</v>
      </c>
      <c r="N9" s="19" t="s">
        <v>43</v>
      </c>
      <c r="O9" s="19" t="s">
        <v>100</v>
      </c>
      <c r="P9" s="19" t="s">
        <v>45</v>
      </c>
      <c r="T9" s="19" t="s">
        <v>101</v>
      </c>
      <c r="W9" s="22">
        <v>5000</v>
      </c>
      <c r="Y9" s="19" t="s">
        <v>50</v>
      </c>
      <c r="AB9" s="19" t="s">
        <v>51</v>
      </c>
    </row>
    <row r="10" spans="1:28" s="19" customFormat="1" ht="58" x14ac:dyDescent="0.35">
      <c r="A10" s="19">
        <f t="shared" si="0"/>
        <v>8</v>
      </c>
      <c r="B10" s="19" t="s">
        <v>102</v>
      </c>
      <c r="C10" s="19" t="s">
        <v>103</v>
      </c>
      <c r="D10" s="19" t="s">
        <v>104</v>
      </c>
      <c r="E10" s="19" t="str">
        <f>VLOOKUP(F10,Hilfsformeln!A$1:B$17,2,FALSE)</f>
        <v>NW</v>
      </c>
      <c r="F10" s="19" t="s">
        <v>10</v>
      </c>
      <c r="G10" s="19" t="s">
        <v>40</v>
      </c>
      <c r="H10" s="19" t="s">
        <v>105</v>
      </c>
      <c r="J10" s="19" t="s">
        <v>67</v>
      </c>
      <c r="M10" s="19" t="s">
        <v>39</v>
      </c>
      <c r="O10" s="19" t="s">
        <v>106</v>
      </c>
      <c r="P10" s="19" t="s">
        <v>45</v>
      </c>
      <c r="S10" s="19" t="s">
        <v>107</v>
      </c>
      <c r="Z10" s="19">
        <v>63</v>
      </c>
      <c r="AB10" s="19" t="s">
        <v>51</v>
      </c>
    </row>
    <row r="11" spans="1:28" s="19" customFormat="1" ht="101.5" x14ac:dyDescent="0.35">
      <c r="A11" s="19">
        <f t="shared" si="0"/>
        <v>9</v>
      </c>
      <c r="B11" s="19" t="s">
        <v>108</v>
      </c>
      <c r="C11" s="19" t="s">
        <v>64</v>
      </c>
      <c r="D11" s="19" t="s">
        <v>109</v>
      </c>
      <c r="E11" s="19" t="str">
        <f>VLOOKUP(F11,Hilfsformeln!A$1:B$17,2,FALSE)</f>
        <v>NW</v>
      </c>
      <c r="F11" s="19" t="s">
        <v>10</v>
      </c>
      <c r="G11" s="19" t="s">
        <v>40</v>
      </c>
      <c r="H11" s="19" t="s">
        <v>105</v>
      </c>
      <c r="J11" s="19" t="s">
        <v>89</v>
      </c>
      <c r="K11" s="20">
        <v>43545</v>
      </c>
      <c r="L11" s="20">
        <v>43690</v>
      </c>
      <c r="M11" s="19" t="s">
        <v>39</v>
      </c>
      <c r="N11" s="19" t="s">
        <v>110</v>
      </c>
      <c r="P11" s="19" t="s">
        <v>45</v>
      </c>
      <c r="Q11" s="21" t="s">
        <v>111</v>
      </c>
      <c r="R11" s="19" t="s">
        <v>112</v>
      </c>
      <c r="S11" s="19" t="s">
        <v>113</v>
      </c>
      <c r="V11" s="21" t="s">
        <v>114</v>
      </c>
      <c r="Z11" s="19">
        <v>350</v>
      </c>
      <c r="AB11" s="19" t="s">
        <v>51</v>
      </c>
    </row>
    <row r="12" spans="1:28" s="19" customFormat="1" ht="101.5" x14ac:dyDescent="0.35">
      <c r="A12" s="19">
        <f t="shared" si="0"/>
        <v>10</v>
      </c>
      <c r="B12" s="19" t="s">
        <v>115</v>
      </c>
      <c r="C12" s="19" t="s">
        <v>116</v>
      </c>
      <c r="D12" s="19" t="s">
        <v>117</v>
      </c>
      <c r="E12" s="19" t="str">
        <f>VLOOKUP(F12,Hilfsformeln!A$1:B$17,2,FALSE)</f>
        <v>NW</v>
      </c>
      <c r="F12" s="19" t="s">
        <v>10</v>
      </c>
      <c r="G12" s="19" t="s">
        <v>40</v>
      </c>
      <c r="H12" s="19" t="s">
        <v>105</v>
      </c>
      <c r="J12" s="19" t="s">
        <v>42</v>
      </c>
      <c r="K12" s="20">
        <v>45345</v>
      </c>
      <c r="L12" s="20">
        <v>45461</v>
      </c>
      <c r="M12" s="19" t="s">
        <v>39</v>
      </c>
      <c r="N12" s="19" t="s">
        <v>110</v>
      </c>
      <c r="O12" s="19" t="s">
        <v>118</v>
      </c>
      <c r="P12" s="19" t="s">
        <v>45</v>
      </c>
      <c r="Q12" s="21" t="s">
        <v>119</v>
      </c>
      <c r="R12" s="19" t="s">
        <v>120</v>
      </c>
      <c r="S12" s="19" t="s">
        <v>121</v>
      </c>
      <c r="V12" s="21" t="s">
        <v>122</v>
      </c>
      <c r="W12" s="22">
        <v>500</v>
      </c>
      <c r="Y12" s="19" t="s">
        <v>50</v>
      </c>
      <c r="AA12" s="19" t="s">
        <v>123</v>
      </c>
      <c r="AB12" s="19" t="s">
        <v>51</v>
      </c>
    </row>
    <row r="13" spans="1:28" s="19" customFormat="1" ht="101.5" x14ac:dyDescent="0.35">
      <c r="A13" s="19">
        <f t="shared" si="0"/>
        <v>11</v>
      </c>
      <c r="B13" s="19" t="s">
        <v>124</v>
      </c>
      <c r="C13" s="19" t="s">
        <v>125</v>
      </c>
      <c r="D13" s="19" t="s">
        <v>126</v>
      </c>
      <c r="E13" s="19" t="str">
        <f>VLOOKUP(F13,Hilfsformeln!A$1:B$17,2,FALSE)</f>
        <v>NW</v>
      </c>
      <c r="F13" s="19" t="s">
        <v>10</v>
      </c>
      <c r="G13" s="19" t="s">
        <v>40</v>
      </c>
      <c r="H13" s="19" t="s">
        <v>105</v>
      </c>
      <c r="J13" s="19" t="s">
        <v>127</v>
      </c>
      <c r="K13" s="20">
        <v>43045</v>
      </c>
      <c r="L13" s="20">
        <v>43125</v>
      </c>
      <c r="M13" s="19" t="s">
        <v>39</v>
      </c>
      <c r="N13" s="19" t="s">
        <v>43</v>
      </c>
      <c r="O13" s="19" t="s">
        <v>44</v>
      </c>
      <c r="P13" s="19" t="s">
        <v>45</v>
      </c>
      <c r="S13" s="19" t="s">
        <v>128</v>
      </c>
      <c r="V13" s="21" t="s">
        <v>129</v>
      </c>
      <c r="W13" s="22">
        <v>5000</v>
      </c>
      <c r="AB13" s="19" t="s">
        <v>51</v>
      </c>
    </row>
    <row r="14" spans="1:28" s="19" customFormat="1" ht="116" x14ac:dyDescent="0.35">
      <c r="A14" s="19">
        <v>12</v>
      </c>
      <c r="B14" s="19" t="s">
        <v>130</v>
      </c>
      <c r="C14" s="19" t="s">
        <v>131</v>
      </c>
      <c r="D14" s="19" t="s">
        <v>132</v>
      </c>
      <c r="E14" s="19" t="s">
        <v>133</v>
      </c>
      <c r="F14" s="19" t="s">
        <v>10</v>
      </c>
      <c r="G14" s="19" t="s">
        <v>134</v>
      </c>
      <c r="H14" s="19" t="s">
        <v>135</v>
      </c>
      <c r="J14" s="19" t="s">
        <v>89</v>
      </c>
      <c r="K14" s="20">
        <v>45170</v>
      </c>
      <c r="L14" s="20">
        <v>45415</v>
      </c>
      <c r="M14" s="19" t="s">
        <v>39</v>
      </c>
      <c r="N14" s="19" t="s">
        <v>43</v>
      </c>
      <c r="O14" s="19" t="s">
        <v>136</v>
      </c>
      <c r="P14" s="19" t="s">
        <v>45</v>
      </c>
      <c r="Q14" s="21" t="s">
        <v>137</v>
      </c>
      <c r="R14" s="23"/>
      <c r="S14" s="24" t="s">
        <v>138</v>
      </c>
      <c r="V14" s="21" t="s">
        <v>139</v>
      </c>
      <c r="W14" s="22">
        <v>500</v>
      </c>
      <c r="Y14" s="19" t="s">
        <v>140</v>
      </c>
      <c r="AA14" s="19" t="s">
        <v>141</v>
      </c>
      <c r="AB14" s="19" t="s">
        <v>51</v>
      </c>
    </row>
    <row r="15" spans="1:28" s="19" customFormat="1" ht="43.5" x14ac:dyDescent="0.35">
      <c r="A15" s="19">
        <v>13</v>
      </c>
      <c r="B15" s="19" t="s">
        <v>142</v>
      </c>
      <c r="C15" s="19" t="s">
        <v>143</v>
      </c>
      <c r="D15" s="19" t="s">
        <v>144</v>
      </c>
      <c r="E15" s="19" t="s">
        <v>133</v>
      </c>
      <c r="F15" s="19" t="s">
        <v>10</v>
      </c>
      <c r="G15" s="19" t="s">
        <v>134</v>
      </c>
      <c r="H15" s="19" t="s">
        <v>135</v>
      </c>
      <c r="J15" s="19" t="s">
        <v>42</v>
      </c>
      <c r="K15" s="20">
        <v>40204</v>
      </c>
      <c r="L15" s="20">
        <v>40737</v>
      </c>
      <c r="M15" s="19" t="s">
        <v>39</v>
      </c>
      <c r="N15" s="19" t="s">
        <v>43</v>
      </c>
      <c r="O15" s="19" t="s">
        <v>106</v>
      </c>
      <c r="P15" s="19" t="s">
        <v>45</v>
      </c>
      <c r="Q15" s="21" t="s">
        <v>145</v>
      </c>
      <c r="R15" s="25" t="s">
        <v>968</v>
      </c>
      <c r="S15" s="19" t="s">
        <v>146</v>
      </c>
      <c r="V15" s="21" t="s">
        <v>147</v>
      </c>
      <c r="W15" s="22">
        <v>500</v>
      </c>
      <c r="Y15" s="19" t="s">
        <v>50</v>
      </c>
      <c r="Z15" s="19">
        <v>201</v>
      </c>
      <c r="AB15" s="19" t="s">
        <v>51</v>
      </c>
    </row>
    <row r="16" spans="1:28" s="19" customFormat="1" ht="130.5" x14ac:dyDescent="0.35">
      <c r="A16" s="19">
        <v>14</v>
      </c>
      <c r="B16" s="19" t="s">
        <v>148</v>
      </c>
      <c r="C16" s="19" t="s">
        <v>149</v>
      </c>
      <c r="D16" s="19" t="s">
        <v>150</v>
      </c>
      <c r="E16" s="19" t="s">
        <v>133</v>
      </c>
      <c r="F16" s="19" t="s">
        <v>10</v>
      </c>
      <c r="G16" s="19" t="s">
        <v>134</v>
      </c>
      <c r="H16" s="19" t="s">
        <v>135</v>
      </c>
      <c r="J16" s="19" t="s">
        <v>42</v>
      </c>
      <c r="K16" s="20">
        <v>40836</v>
      </c>
      <c r="L16" s="20">
        <v>40988</v>
      </c>
      <c r="M16" s="19" t="s">
        <v>39</v>
      </c>
      <c r="N16" s="19" t="s">
        <v>43</v>
      </c>
      <c r="P16" s="19" t="s">
        <v>45</v>
      </c>
      <c r="R16" s="19" t="s">
        <v>151</v>
      </c>
      <c r="S16" s="19" t="s">
        <v>152</v>
      </c>
      <c r="T16" s="19" t="s">
        <v>153</v>
      </c>
      <c r="V16" s="21" t="s">
        <v>154</v>
      </c>
      <c r="W16" s="22">
        <v>250</v>
      </c>
      <c r="Y16" s="19" t="s">
        <v>50</v>
      </c>
      <c r="AB16" s="19" t="s">
        <v>51</v>
      </c>
    </row>
    <row r="17" spans="1:28" s="19" customFormat="1" ht="159.5" x14ac:dyDescent="0.35">
      <c r="A17" s="19">
        <v>15</v>
      </c>
      <c r="B17" s="19" t="s">
        <v>155</v>
      </c>
      <c r="C17" s="19" t="s">
        <v>156</v>
      </c>
      <c r="D17" s="19" t="s">
        <v>157</v>
      </c>
      <c r="E17" s="19" t="s">
        <v>133</v>
      </c>
      <c r="F17" s="19" t="s">
        <v>10</v>
      </c>
      <c r="G17" s="19" t="s">
        <v>134</v>
      </c>
      <c r="H17" s="19" t="s">
        <v>158</v>
      </c>
      <c r="J17" s="19" t="s">
        <v>42</v>
      </c>
      <c r="K17" s="20">
        <v>39692</v>
      </c>
      <c r="L17" s="20" t="s">
        <v>159</v>
      </c>
      <c r="M17" s="19" t="s">
        <v>39</v>
      </c>
      <c r="N17" s="19" t="s">
        <v>43</v>
      </c>
      <c r="P17" s="19" t="s">
        <v>45</v>
      </c>
      <c r="Q17" s="21" t="s">
        <v>160</v>
      </c>
      <c r="R17" s="19" t="s">
        <v>161</v>
      </c>
      <c r="S17" s="19" t="s">
        <v>162</v>
      </c>
      <c r="T17" s="19" t="s">
        <v>163</v>
      </c>
      <c r="V17" s="21" t="s">
        <v>164</v>
      </c>
      <c r="AB17" s="19" t="s">
        <v>51</v>
      </c>
    </row>
    <row r="18" spans="1:28" s="19" customFormat="1" ht="203" x14ac:dyDescent="0.35">
      <c r="A18" s="19">
        <v>16</v>
      </c>
      <c r="B18" s="19" t="s">
        <v>165</v>
      </c>
      <c r="C18" s="19" t="s">
        <v>166</v>
      </c>
      <c r="D18" s="19" t="s">
        <v>167</v>
      </c>
      <c r="E18" s="19" t="s">
        <v>133</v>
      </c>
      <c r="F18" s="19" t="s">
        <v>10</v>
      </c>
      <c r="G18" s="19" t="s">
        <v>134</v>
      </c>
      <c r="H18" s="19" t="s">
        <v>168</v>
      </c>
      <c r="J18" s="19" t="s">
        <v>42</v>
      </c>
      <c r="K18" s="20">
        <v>41466</v>
      </c>
      <c r="L18" s="20">
        <v>41631</v>
      </c>
      <c r="M18" s="20">
        <v>43439</v>
      </c>
      <c r="N18" s="19" t="s">
        <v>169</v>
      </c>
      <c r="O18" s="19" t="s">
        <v>106</v>
      </c>
      <c r="P18" s="19" t="s">
        <v>45</v>
      </c>
      <c r="Q18" s="19" t="s">
        <v>170</v>
      </c>
      <c r="R18" s="19" t="s">
        <v>171</v>
      </c>
      <c r="S18" s="19" t="s">
        <v>172</v>
      </c>
      <c r="T18" s="19" t="s">
        <v>173</v>
      </c>
      <c r="V18" s="21" t="s">
        <v>174</v>
      </c>
      <c r="W18" s="22">
        <v>1000</v>
      </c>
      <c r="Y18" s="19" t="s">
        <v>50</v>
      </c>
      <c r="AB18" s="19" t="s">
        <v>51</v>
      </c>
    </row>
    <row r="19" spans="1:28" s="19" customFormat="1" ht="159.5" x14ac:dyDescent="0.35">
      <c r="A19" s="19">
        <v>17</v>
      </c>
      <c r="B19" s="19" t="s">
        <v>175</v>
      </c>
      <c r="C19" s="19" t="s">
        <v>176</v>
      </c>
      <c r="D19" s="19" t="s">
        <v>177</v>
      </c>
      <c r="E19" s="19" t="s">
        <v>133</v>
      </c>
      <c r="F19" s="19" t="s">
        <v>10</v>
      </c>
      <c r="G19" s="19" t="s">
        <v>134</v>
      </c>
      <c r="H19" s="19" t="s">
        <v>178</v>
      </c>
      <c r="J19" s="19" t="s">
        <v>179</v>
      </c>
      <c r="K19" s="20">
        <v>43034</v>
      </c>
      <c r="L19" s="20">
        <v>43112</v>
      </c>
      <c r="M19" s="19" t="s">
        <v>39</v>
      </c>
      <c r="N19" s="19" t="s">
        <v>43</v>
      </c>
      <c r="O19" s="19" t="s">
        <v>136</v>
      </c>
      <c r="P19" s="19" t="s">
        <v>45</v>
      </c>
      <c r="Q19" s="21" t="s">
        <v>180</v>
      </c>
      <c r="R19" s="19" t="s">
        <v>181</v>
      </c>
      <c r="S19" s="19" t="s">
        <v>182</v>
      </c>
      <c r="U19" s="21" t="s">
        <v>183</v>
      </c>
      <c r="V19" s="21" t="s">
        <v>184</v>
      </c>
      <c r="W19" s="22">
        <v>250</v>
      </c>
      <c r="X19" s="22">
        <v>8000</v>
      </c>
      <c r="Y19" s="19" t="s">
        <v>185</v>
      </c>
      <c r="Z19" s="19">
        <v>216</v>
      </c>
      <c r="AA19" s="19" t="s">
        <v>186</v>
      </c>
      <c r="AB19" s="19" t="s">
        <v>51</v>
      </c>
    </row>
    <row r="20" spans="1:28" s="19" customFormat="1" ht="87" x14ac:dyDescent="0.35">
      <c r="A20" s="19">
        <v>18</v>
      </c>
      <c r="B20" s="19" t="s">
        <v>187</v>
      </c>
      <c r="C20" s="19" t="s">
        <v>188</v>
      </c>
      <c r="D20" s="19" t="s">
        <v>189</v>
      </c>
      <c r="E20" s="19" t="s">
        <v>133</v>
      </c>
      <c r="F20" s="19" t="s">
        <v>10</v>
      </c>
      <c r="G20" s="19" t="s">
        <v>134</v>
      </c>
      <c r="H20" s="19" t="s">
        <v>190</v>
      </c>
      <c r="J20" s="19" t="s">
        <v>42</v>
      </c>
      <c r="K20" s="20">
        <v>39960</v>
      </c>
      <c r="N20" s="19" t="s">
        <v>191</v>
      </c>
      <c r="O20" s="19" t="s">
        <v>192</v>
      </c>
      <c r="P20" s="19" t="s">
        <v>45</v>
      </c>
      <c r="Q20" s="21" t="s">
        <v>193</v>
      </c>
      <c r="R20" s="21" t="s">
        <v>194</v>
      </c>
      <c r="S20" s="19" t="s">
        <v>195</v>
      </c>
      <c r="T20" s="19" t="s">
        <v>196</v>
      </c>
      <c r="U20" s="21" t="s">
        <v>197</v>
      </c>
      <c r="V20" s="19" t="s">
        <v>39</v>
      </c>
      <c r="W20" s="19">
        <v>1000</v>
      </c>
      <c r="Y20" s="19" t="s">
        <v>50</v>
      </c>
      <c r="AB20" s="19" t="s">
        <v>51</v>
      </c>
    </row>
    <row r="21" spans="1:28" s="19" customFormat="1" ht="72.5" x14ac:dyDescent="0.35">
      <c r="A21" s="19">
        <v>19</v>
      </c>
      <c r="B21" s="19" t="s">
        <v>198</v>
      </c>
      <c r="C21" s="19" t="s">
        <v>199</v>
      </c>
      <c r="D21" s="19" t="s">
        <v>200</v>
      </c>
      <c r="E21" s="19" t="s">
        <v>133</v>
      </c>
      <c r="F21" s="19" t="s">
        <v>10</v>
      </c>
      <c r="G21" s="19" t="s">
        <v>134</v>
      </c>
      <c r="H21" s="19" t="s">
        <v>201</v>
      </c>
      <c r="J21" s="19" t="s">
        <v>42</v>
      </c>
      <c r="K21" s="20">
        <v>40203</v>
      </c>
      <c r="L21" s="20">
        <v>40235</v>
      </c>
      <c r="N21" s="19" t="s">
        <v>43</v>
      </c>
      <c r="O21" s="19" t="s">
        <v>202</v>
      </c>
      <c r="P21" s="19" t="s">
        <v>45</v>
      </c>
      <c r="Q21" s="21" t="s">
        <v>203</v>
      </c>
      <c r="R21" s="19" t="s">
        <v>204</v>
      </c>
      <c r="U21" s="21" t="s">
        <v>205</v>
      </c>
      <c r="V21" s="21" t="s">
        <v>206</v>
      </c>
      <c r="W21" s="22">
        <v>1000</v>
      </c>
      <c r="X21" s="22">
        <v>8000</v>
      </c>
      <c r="Y21" s="19" t="s">
        <v>50</v>
      </c>
      <c r="Z21" s="19">
        <v>56</v>
      </c>
      <c r="AB21" s="19" t="s">
        <v>51</v>
      </c>
    </row>
    <row r="22" spans="1:28" s="19" customFormat="1" ht="348" x14ac:dyDescent="0.35">
      <c r="A22" s="19">
        <v>20</v>
      </c>
      <c r="B22" s="19" t="s">
        <v>207</v>
      </c>
      <c r="C22" s="19" t="s">
        <v>208</v>
      </c>
      <c r="D22" s="19" t="s">
        <v>209</v>
      </c>
      <c r="E22" s="19" t="s">
        <v>133</v>
      </c>
      <c r="F22" s="19" t="s">
        <v>10</v>
      </c>
      <c r="G22" s="19" t="s">
        <v>134</v>
      </c>
      <c r="H22" s="19" t="s">
        <v>135</v>
      </c>
      <c r="J22" s="19" t="s">
        <v>210</v>
      </c>
      <c r="K22" s="20">
        <v>40164</v>
      </c>
      <c r="L22" s="20">
        <v>40235</v>
      </c>
      <c r="N22" s="19" t="s">
        <v>43</v>
      </c>
      <c r="O22" s="19" t="s">
        <v>211</v>
      </c>
      <c r="P22" s="19" t="s">
        <v>45</v>
      </c>
      <c r="Q22" s="21" t="s">
        <v>212</v>
      </c>
      <c r="R22" s="19" t="s">
        <v>213</v>
      </c>
      <c r="S22" s="19" t="s">
        <v>214</v>
      </c>
      <c r="V22" s="21" t="s">
        <v>215</v>
      </c>
      <c r="W22" s="22">
        <v>500</v>
      </c>
      <c r="X22" s="22">
        <v>3500</v>
      </c>
      <c r="Y22" s="19" t="s">
        <v>50</v>
      </c>
      <c r="Z22" s="19">
        <v>835</v>
      </c>
      <c r="AB22" s="19" t="s">
        <v>51</v>
      </c>
    </row>
    <row r="23" spans="1:28" s="19" customFormat="1" ht="304.5" x14ac:dyDescent="0.35">
      <c r="A23" s="19">
        <v>21</v>
      </c>
      <c r="B23" s="19" t="s">
        <v>216</v>
      </c>
      <c r="C23" s="19" t="s">
        <v>217</v>
      </c>
      <c r="D23" s="19" t="s">
        <v>218</v>
      </c>
      <c r="E23" s="19" t="s">
        <v>133</v>
      </c>
      <c r="F23" s="19" t="s">
        <v>10</v>
      </c>
      <c r="G23" s="19" t="s">
        <v>134</v>
      </c>
      <c r="H23" s="19" t="s">
        <v>135</v>
      </c>
      <c r="J23" s="19" t="s">
        <v>219</v>
      </c>
      <c r="K23" s="20">
        <v>41025</v>
      </c>
      <c r="L23" s="20">
        <v>41152</v>
      </c>
      <c r="N23" s="19" t="s">
        <v>43</v>
      </c>
      <c r="O23" s="19" t="s">
        <v>44</v>
      </c>
      <c r="P23" s="19" t="s">
        <v>45</v>
      </c>
      <c r="Q23" s="21" t="s">
        <v>220</v>
      </c>
      <c r="R23" s="19" t="s">
        <v>221</v>
      </c>
      <c r="S23" s="19" t="s">
        <v>222</v>
      </c>
      <c r="V23" s="21" t="s">
        <v>223</v>
      </c>
      <c r="AA23" s="19" t="s">
        <v>224</v>
      </c>
      <c r="AB23" s="19" t="s">
        <v>51</v>
      </c>
    </row>
    <row r="24" spans="1:28" s="19" customFormat="1" x14ac:dyDescent="0.35">
      <c r="A24" s="19">
        <v>22</v>
      </c>
      <c r="B24" s="19" t="s">
        <v>225</v>
      </c>
      <c r="C24" s="19" t="s">
        <v>226</v>
      </c>
      <c r="D24" s="19" t="s">
        <v>227</v>
      </c>
      <c r="E24" s="19" t="s">
        <v>133</v>
      </c>
      <c r="F24" s="19" t="s">
        <v>10</v>
      </c>
      <c r="G24" s="19" t="s">
        <v>134</v>
      </c>
      <c r="H24" s="19" t="s">
        <v>135</v>
      </c>
      <c r="J24" s="19" t="s">
        <v>89</v>
      </c>
      <c r="K24" s="20">
        <v>40620</v>
      </c>
      <c r="L24" s="20">
        <v>40690</v>
      </c>
      <c r="P24" s="19" t="s">
        <v>45</v>
      </c>
      <c r="AB24" s="19" t="s">
        <v>51</v>
      </c>
    </row>
    <row r="25" spans="1:28" s="19" customFormat="1" ht="29" x14ac:dyDescent="0.35">
      <c r="A25" s="19">
        <v>23</v>
      </c>
      <c r="B25" s="19" t="s">
        <v>228</v>
      </c>
      <c r="C25" s="19" t="s">
        <v>229</v>
      </c>
      <c r="D25" s="19" t="s">
        <v>230</v>
      </c>
      <c r="E25" s="19" t="s">
        <v>133</v>
      </c>
      <c r="F25" s="19" t="s">
        <v>10</v>
      </c>
      <c r="G25" s="19" t="s">
        <v>134</v>
      </c>
      <c r="H25" s="19" t="s">
        <v>135</v>
      </c>
      <c r="J25" s="19" t="s">
        <v>210</v>
      </c>
      <c r="K25" s="20">
        <v>40486</v>
      </c>
      <c r="L25" s="20">
        <v>40724</v>
      </c>
      <c r="N25" s="19" t="s">
        <v>43</v>
      </c>
      <c r="O25" s="19" t="s">
        <v>231</v>
      </c>
      <c r="P25" s="19" t="s">
        <v>45</v>
      </c>
      <c r="AB25" s="19" t="s">
        <v>51</v>
      </c>
    </row>
    <row r="26" spans="1:28" s="19" customFormat="1" ht="58" x14ac:dyDescent="0.35">
      <c r="A26" s="19">
        <v>24</v>
      </c>
      <c r="B26" s="19" t="s">
        <v>232</v>
      </c>
      <c r="C26" s="19" t="s">
        <v>233</v>
      </c>
      <c r="D26" s="19" t="s">
        <v>234</v>
      </c>
      <c r="E26" s="19" t="s">
        <v>133</v>
      </c>
      <c r="F26" s="19" t="s">
        <v>10</v>
      </c>
      <c r="G26" s="19" t="s">
        <v>134</v>
      </c>
      <c r="H26" s="19" t="s">
        <v>135</v>
      </c>
      <c r="J26" s="19" t="s">
        <v>210</v>
      </c>
      <c r="K26" s="20">
        <v>40638</v>
      </c>
      <c r="L26" s="20">
        <v>40759</v>
      </c>
      <c r="N26" s="19" t="s">
        <v>43</v>
      </c>
      <c r="O26" s="19" t="s">
        <v>235</v>
      </c>
      <c r="P26" s="19" t="s">
        <v>45</v>
      </c>
      <c r="Q26" s="21" t="s">
        <v>236</v>
      </c>
      <c r="R26" s="19" t="s">
        <v>237</v>
      </c>
      <c r="S26" s="19" t="s">
        <v>238</v>
      </c>
      <c r="T26" s="19" t="s">
        <v>239</v>
      </c>
      <c r="V26" s="21" t="s">
        <v>240</v>
      </c>
      <c r="W26" s="22">
        <v>1000</v>
      </c>
      <c r="Y26" s="19" t="s">
        <v>50</v>
      </c>
      <c r="Z26" s="19">
        <v>217</v>
      </c>
      <c r="AB26" s="19" t="s">
        <v>51</v>
      </c>
    </row>
    <row r="27" spans="1:28" s="19" customFormat="1" ht="43.5" x14ac:dyDescent="0.35">
      <c r="A27" s="19">
        <v>25</v>
      </c>
      <c r="B27" s="19" t="s">
        <v>241</v>
      </c>
      <c r="C27" s="19" t="s">
        <v>242</v>
      </c>
      <c r="D27" s="19" t="s">
        <v>243</v>
      </c>
      <c r="E27" s="19" t="s">
        <v>133</v>
      </c>
      <c r="F27" s="19" t="s">
        <v>10</v>
      </c>
      <c r="G27" s="19" t="s">
        <v>134</v>
      </c>
      <c r="H27" s="19" t="s">
        <v>135</v>
      </c>
      <c r="J27" s="19" t="s">
        <v>244</v>
      </c>
      <c r="K27" s="20">
        <v>45040</v>
      </c>
      <c r="L27" s="20">
        <v>45131</v>
      </c>
      <c r="N27" s="19" t="s">
        <v>245</v>
      </c>
      <c r="O27" s="19" t="s">
        <v>246</v>
      </c>
      <c r="P27" s="19" t="s">
        <v>45</v>
      </c>
      <c r="Q27" s="19" t="s">
        <v>247</v>
      </c>
      <c r="R27" s="19" t="s">
        <v>248</v>
      </c>
      <c r="S27" s="19" t="s">
        <v>249</v>
      </c>
      <c r="V27" s="21" t="s">
        <v>250</v>
      </c>
      <c r="W27" s="22">
        <v>100</v>
      </c>
      <c r="Z27" s="19">
        <v>286</v>
      </c>
      <c r="AA27" s="19" t="s">
        <v>251</v>
      </c>
      <c r="AB27" s="19" t="s">
        <v>51</v>
      </c>
    </row>
    <row r="28" spans="1:28" s="19" customFormat="1" ht="203" x14ac:dyDescent="0.35">
      <c r="A28" s="19">
        <v>26</v>
      </c>
      <c r="B28" s="19" t="s">
        <v>252</v>
      </c>
      <c r="C28" s="19" t="s">
        <v>242</v>
      </c>
      <c r="D28" s="19" t="s">
        <v>253</v>
      </c>
      <c r="E28" s="19" t="s">
        <v>133</v>
      </c>
      <c r="F28" s="19" t="s">
        <v>10</v>
      </c>
      <c r="G28" s="19" t="s">
        <v>134</v>
      </c>
      <c r="H28" s="19" t="s">
        <v>135</v>
      </c>
      <c r="J28" s="19" t="s">
        <v>89</v>
      </c>
      <c r="K28" s="20">
        <v>41416</v>
      </c>
      <c r="L28" s="20">
        <v>41491</v>
      </c>
      <c r="N28" s="19" t="s">
        <v>43</v>
      </c>
      <c r="O28" s="19" t="s">
        <v>254</v>
      </c>
      <c r="P28" s="19" t="s">
        <v>45</v>
      </c>
      <c r="Q28" s="21" t="s">
        <v>255</v>
      </c>
      <c r="R28" s="19" t="s">
        <v>969</v>
      </c>
      <c r="S28" s="19" t="s">
        <v>256</v>
      </c>
      <c r="V28" s="21" t="s">
        <v>257</v>
      </c>
      <c r="W28" s="22">
        <v>1000</v>
      </c>
      <c r="Y28" s="19" t="s">
        <v>50</v>
      </c>
      <c r="Z28" s="19">
        <v>720</v>
      </c>
      <c r="AB28" s="19" t="s">
        <v>51</v>
      </c>
    </row>
    <row r="29" spans="1:28" s="19" customFormat="1" ht="29" x14ac:dyDescent="0.35">
      <c r="A29" s="19">
        <v>27</v>
      </c>
      <c r="B29" s="19" t="s">
        <v>258</v>
      </c>
      <c r="C29" s="19" t="s">
        <v>242</v>
      </c>
      <c r="D29" s="19" t="s">
        <v>259</v>
      </c>
      <c r="E29" s="19" t="s">
        <v>133</v>
      </c>
      <c r="F29" s="19" t="s">
        <v>10</v>
      </c>
      <c r="G29" s="19" t="s">
        <v>134</v>
      </c>
      <c r="H29" s="19" t="s">
        <v>135</v>
      </c>
      <c r="J29" s="19" t="s">
        <v>42</v>
      </c>
      <c r="K29" s="20">
        <v>40308</v>
      </c>
      <c r="L29" s="20">
        <v>40375</v>
      </c>
      <c r="N29" s="19" t="s">
        <v>43</v>
      </c>
      <c r="P29" s="19" t="s">
        <v>45</v>
      </c>
      <c r="Q29" s="21" t="s">
        <v>260</v>
      </c>
      <c r="R29" s="19" t="s">
        <v>261</v>
      </c>
      <c r="S29" s="19" t="s">
        <v>262</v>
      </c>
      <c r="V29" s="21" t="s">
        <v>263</v>
      </c>
      <c r="W29" s="22">
        <v>3000</v>
      </c>
      <c r="Y29" s="19" t="s">
        <v>50</v>
      </c>
      <c r="AA29" s="19" t="s">
        <v>264</v>
      </c>
      <c r="AB29" s="19" t="s">
        <v>51</v>
      </c>
    </row>
    <row r="30" spans="1:28" s="19" customFormat="1" ht="58" x14ac:dyDescent="0.35">
      <c r="A30" s="19">
        <v>28</v>
      </c>
      <c r="B30" s="19" t="s">
        <v>265</v>
      </c>
      <c r="C30" s="19" t="s">
        <v>266</v>
      </c>
      <c r="D30" s="19" t="s">
        <v>267</v>
      </c>
      <c r="E30" s="19" t="s">
        <v>133</v>
      </c>
      <c r="F30" s="19" t="s">
        <v>10</v>
      </c>
      <c r="G30" s="19" t="s">
        <v>134</v>
      </c>
      <c r="H30" s="19" t="s">
        <v>268</v>
      </c>
      <c r="J30" s="19" t="s">
        <v>42</v>
      </c>
      <c r="K30" s="20">
        <v>40036</v>
      </c>
      <c r="L30" s="20">
        <v>40137</v>
      </c>
      <c r="N30" s="19" t="s">
        <v>191</v>
      </c>
      <c r="P30" s="19" t="s">
        <v>45</v>
      </c>
      <c r="Q30" s="21" t="s">
        <v>269</v>
      </c>
      <c r="R30" s="19" t="s">
        <v>270</v>
      </c>
      <c r="S30" s="19" t="s">
        <v>271</v>
      </c>
      <c r="V30" s="21" t="s">
        <v>272</v>
      </c>
      <c r="AB30" s="19" t="s">
        <v>51</v>
      </c>
    </row>
    <row r="31" spans="1:28" s="19" customFormat="1" ht="87" x14ac:dyDescent="0.35">
      <c r="A31" s="19">
        <v>29</v>
      </c>
      <c r="B31" s="19" t="s">
        <v>273</v>
      </c>
      <c r="C31" s="19" t="s">
        <v>274</v>
      </c>
      <c r="D31" s="19" t="s">
        <v>275</v>
      </c>
      <c r="E31" s="19" t="s">
        <v>133</v>
      </c>
      <c r="F31" s="19" t="s">
        <v>10</v>
      </c>
      <c r="G31" s="19" t="s">
        <v>134</v>
      </c>
      <c r="H31" s="19" t="s">
        <v>135</v>
      </c>
      <c r="J31" s="19" t="s">
        <v>276</v>
      </c>
      <c r="K31" s="20">
        <v>40441</v>
      </c>
      <c r="L31" s="20">
        <v>40554</v>
      </c>
      <c r="N31" s="19" t="s">
        <v>43</v>
      </c>
      <c r="O31" s="19" t="s">
        <v>235</v>
      </c>
      <c r="P31" s="19" t="s">
        <v>45</v>
      </c>
      <c r="Q31" s="21" t="s">
        <v>277</v>
      </c>
      <c r="R31" s="19" t="s">
        <v>278</v>
      </c>
      <c r="S31" s="19" t="s">
        <v>279</v>
      </c>
      <c r="V31" s="21" t="s">
        <v>280</v>
      </c>
      <c r="W31" s="22">
        <v>250</v>
      </c>
      <c r="AB31" s="19" t="s">
        <v>51</v>
      </c>
    </row>
    <row r="32" spans="1:28" s="19" customFormat="1" ht="58" x14ac:dyDescent="0.35">
      <c r="A32" s="19">
        <v>30</v>
      </c>
      <c r="B32" s="19" t="s">
        <v>281</v>
      </c>
      <c r="C32" s="19" t="s">
        <v>282</v>
      </c>
      <c r="D32" s="19" t="s">
        <v>283</v>
      </c>
      <c r="E32" s="19" t="s">
        <v>133</v>
      </c>
      <c r="F32" s="19" t="s">
        <v>10</v>
      </c>
      <c r="G32" s="19" t="s">
        <v>134</v>
      </c>
      <c r="H32" s="19" t="s">
        <v>135</v>
      </c>
      <c r="J32" s="19" t="s">
        <v>42</v>
      </c>
      <c r="K32" s="20">
        <v>40407</v>
      </c>
      <c r="L32" s="20">
        <v>40508</v>
      </c>
      <c r="N32" s="19" t="s">
        <v>43</v>
      </c>
      <c r="O32" s="19" t="s">
        <v>284</v>
      </c>
      <c r="P32" s="19" t="s">
        <v>45</v>
      </c>
      <c r="Q32" s="21" t="s">
        <v>285</v>
      </c>
      <c r="R32" s="19" t="s">
        <v>286</v>
      </c>
      <c r="S32" s="19" t="s">
        <v>287</v>
      </c>
      <c r="T32" s="19" t="s">
        <v>288</v>
      </c>
      <c r="V32" s="21" t="s">
        <v>289</v>
      </c>
      <c r="W32" s="22">
        <v>250</v>
      </c>
      <c r="Y32" s="19" t="s">
        <v>290</v>
      </c>
      <c r="Z32" s="19">
        <v>164</v>
      </c>
      <c r="AB32" s="19" t="s">
        <v>51</v>
      </c>
    </row>
    <row r="33" spans="1:28" s="19" customFormat="1" ht="43.5" x14ac:dyDescent="0.35">
      <c r="A33" s="19">
        <v>31</v>
      </c>
      <c r="B33" s="19" t="s">
        <v>291</v>
      </c>
      <c r="C33" s="19" t="s">
        <v>292</v>
      </c>
      <c r="D33" s="19" t="s">
        <v>293</v>
      </c>
      <c r="E33" s="19" t="s">
        <v>133</v>
      </c>
      <c r="F33" s="19" t="s">
        <v>10</v>
      </c>
      <c r="G33" s="19" t="s">
        <v>134</v>
      </c>
      <c r="H33" s="19" t="s">
        <v>135</v>
      </c>
      <c r="J33" s="19" t="s">
        <v>42</v>
      </c>
      <c r="K33" s="20">
        <v>40466</v>
      </c>
      <c r="L33" s="20">
        <v>40534</v>
      </c>
      <c r="N33" s="19" t="s">
        <v>43</v>
      </c>
      <c r="P33" s="19" t="s">
        <v>45</v>
      </c>
      <c r="Q33" s="21" t="s">
        <v>294</v>
      </c>
      <c r="R33" s="19" t="s">
        <v>295</v>
      </c>
      <c r="S33" s="19" t="s">
        <v>296</v>
      </c>
      <c r="T33" s="19" t="s">
        <v>297</v>
      </c>
      <c r="V33" s="21" t="s">
        <v>298</v>
      </c>
      <c r="W33" s="22">
        <v>1000</v>
      </c>
      <c r="Y33" s="19" t="s">
        <v>299</v>
      </c>
      <c r="Z33" s="19">
        <v>95</v>
      </c>
      <c r="AB33" s="19" t="s">
        <v>51</v>
      </c>
    </row>
    <row r="34" spans="1:28" s="19" customFormat="1" ht="29" x14ac:dyDescent="0.35">
      <c r="A34" s="19">
        <v>32</v>
      </c>
      <c r="B34" s="19" t="s">
        <v>300</v>
      </c>
      <c r="C34" s="19" t="s">
        <v>301</v>
      </c>
      <c r="D34" s="19" t="s">
        <v>302</v>
      </c>
      <c r="E34" s="19" t="s">
        <v>133</v>
      </c>
      <c r="F34" s="19" t="s">
        <v>10</v>
      </c>
      <c r="G34" s="19" t="s">
        <v>134</v>
      </c>
      <c r="H34" s="19" t="s">
        <v>268</v>
      </c>
      <c r="J34" s="19" t="s">
        <v>42</v>
      </c>
      <c r="K34" s="20">
        <v>40652</v>
      </c>
      <c r="L34" s="20">
        <v>40700</v>
      </c>
      <c r="N34" s="19" t="s">
        <v>43</v>
      </c>
      <c r="P34" s="19" t="s">
        <v>45</v>
      </c>
      <c r="AB34" s="19" t="s">
        <v>51</v>
      </c>
    </row>
    <row r="35" spans="1:28" s="19" customFormat="1" ht="58" x14ac:dyDescent="0.35">
      <c r="A35" s="19">
        <v>33</v>
      </c>
      <c r="B35" s="19" t="s">
        <v>303</v>
      </c>
      <c r="C35" s="19" t="s">
        <v>304</v>
      </c>
      <c r="D35" s="19" t="s">
        <v>305</v>
      </c>
      <c r="E35" s="19" t="s">
        <v>133</v>
      </c>
      <c r="F35" s="19" t="s">
        <v>10</v>
      </c>
      <c r="G35" s="19" t="s">
        <v>134</v>
      </c>
      <c r="H35" s="19" t="s">
        <v>135</v>
      </c>
      <c r="J35" s="19" t="s">
        <v>210</v>
      </c>
      <c r="K35" s="20">
        <v>41184</v>
      </c>
      <c r="L35" s="20">
        <v>41293</v>
      </c>
      <c r="N35" s="19" t="s">
        <v>43</v>
      </c>
      <c r="O35" s="19" t="s">
        <v>246</v>
      </c>
      <c r="P35" s="19" t="s">
        <v>45</v>
      </c>
      <c r="Q35" s="21" t="s">
        <v>306</v>
      </c>
      <c r="R35" s="19" t="s">
        <v>307</v>
      </c>
      <c r="S35" s="19" t="s">
        <v>308</v>
      </c>
      <c r="T35" s="19" t="s">
        <v>309</v>
      </c>
      <c r="V35" s="21" t="s">
        <v>310</v>
      </c>
      <c r="W35" s="22">
        <v>1000</v>
      </c>
      <c r="Y35" s="19" t="s">
        <v>50</v>
      </c>
      <c r="AB35" s="19" t="s">
        <v>51</v>
      </c>
    </row>
    <row r="36" spans="1:28" s="19" customFormat="1" ht="290" x14ac:dyDescent="0.35">
      <c r="A36" s="19">
        <v>34</v>
      </c>
      <c r="B36" s="19" t="s">
        <v>311</v>
      </c>
      <c r="C36" s="19" t="s">
        <v>312</v>
      </c>
      <c r="D36" s="19" t="s">
        <v>313</v>
      </c>
      <c r="E36" s="19" t="s">
        <v>133</v>
      </c>
      <c r="F36" s="19" t="s">
        <v>10</v>
      </c>
      <c r="G36" s="19" t="s">
        <v>134</v>
      </c>
      <c r="H36" s="19" t="s">
        <v>135</v>
      </c>
      <c r="J36" s="19" t="s">
        <v>42</v>
      </c>
      <c r="K36" s="20">
        <v>40801</v>
      </c>
      <c r="L36" s="20">
        <v>40899</v>
      </c>
      <c r="N36" s="19" t="s">
        <v>191</v>
      </c>
      <c r="O36" s="19" t="s">
        <v>246</v>
      </c>
      <c r="P36" s="19" t="s">
        <v>45</v>
      </c>
      <c r="Q36" s="21" t="s">
        <v>314</v>
      </c>
      <c r="R36" s="19" t="s">
        <v>315</v>
      </c>
      <c r="S36" s="19" t="s">
        <v>316</v>
      </c>
      <c r="T36" s="19" t="s">
        <v>317</v>
      </c>
      <c r="V36" s="21" t="s">
        <v>318</v>
      </c>
      <c r="W36" s="22">
        <v>500</v>
      </c>
      <c r="Y36" s="19" t="s">
        <v>50</v>
      </c>
      <c r="AB36" s="19" t="s">
        <v>51</v>
      </c>
    </row>
    <row r="37" spans="1:28" s="19" customFormat="1" ht="29" x14ac:dyDescent="0.35">
      <c r="A37" s="19">
        <v>35</v>
      </c>
      <c r="B37" s="19" t="s">
        <v>319</v>
      </c>
      <c r="C37" s="19" t="s">
        <v>320</v>
      </c>
      <c r="D37" s="19" t="s">
        <v>321</v>
      </c>
      <c r="E37" s="19" t="s">
        <v>133</v>
      </c>
      <c r="F37" s="19" t="s">
        <v>10</v>
      </c>
      <c r="G37" s="19" t="s">
        <v>134</v>
      </c>
      <c r="H37" s="19" t="s">
        <v>135</v>
      </c>
      <c r="J37" s="19" t="s">
        <v>276</v>
      </c>
      <c r="K37" s="20">
        <v>41701</v>
      </c>
      <c r="L37" s="20">
        <v>42046</v>
      </c>
      <c r="N37" s="19" t="s">
        <v>43</v>
      </c>
      <c r="O37" s="19" t="s">
        <v>246</v>
      </c>
      <c r="P37" s="19" t="s">
        <v>45</v>
      </c>
      <c r="Q37" s="21" t="s">
        <v>322</v>
      </c>
      <c r="R37" s="19" t="s">
        <v>323</v>
      </c>
      <c r="S37" s="19" t="s">
        <v>324</v>
      </c>
      <c r="V37" s="21" t="s">
        <v>325</v>
      </c>
      <c r="Y37" s="19" t="s">
        <v>326</v>
      </c>
      <c r="AB37" s="19" t="s">
        <v>51</v>
      </c>
    </row>
    <row r="38" spans="1:28" s="19" customFormat="1" ht="72.5" x14ac:dyDescent="0.35">
      <c r="A38" s="19">
        <v>36</v>
      </c>
      <c r="B38" s="19" t="s">
        <v>327</v>
      </c>
      <c r="C38" s="19" t="s">
        <v>328</v>
      </c>
      <c r="D38" s="19" t="s">
        <v>329</v>
      </c>
      <c r="E38" s="19" t="s">
        <v>133</v>
      </c>
      <c r="F38" s="19" t="s">
        <v>10</v>
      </c>
      <c r="G38" s="19" t="s">
        <v>134</v>
      </c>
      <c r="H38" s="19" t="s">
        <v>268</v>
      </c>
      <c r="J38" s="19" t="s">
        <v>42</v>
      </c>
      <c r="K38" s="20">
        <v>40207</v>
      </c>
      <c r="L38" s="20">
        <v>40283</v>
      </c>
      <c r="N38" s="19" t="s">
        <v>43</v>
      </c>
      <c r="O38" s="19" t="s">
        <v>246</v>
      </c>
      <c r="P38" s="19" t="s">
        <v>45</v>
      </c>
      <c r="R38" s="19" t="s">
        <v>330</v>
      </c>
      <c r="S38" s="19" t="s">
        <v>331</v>
      </c>
      <c r="V38" s="21" t="s">
        <v>332</v>
      </c>
      <c r="Y38" s="19" t="s">
        <v>50</v>
      </c>
      <c r="AB38" s="19" t="s">
        <v>51</v>
      </c>
    </row>
    <row r="39" spans="1:28" s="19" customFormat="1" ht="72.5" x14ac:dyDescent="0.35">
      <c r="A39" s="19">
        <v>37</v>
      </c>
      <c r="B39" s="19" t="s">
        <v>333</v>
      </c>
      <c r="C39" s="19" t="s">
        <v>334</v>
      </c>
      <c r="D39" s="19" t="s">
        <v>335</v>
      </c>
      <c r="E39" s="19" t="s">
        <v>133</v>
      </c>
      <c r="F39" s="19" t="s">
        <v>10</v>
      </c>
      <c r="G39" s="19" t="s">
        <v>134</v>
      </c>
      <c r="H39" s="19" t="s">
        <v>135</v>
      </c>
      <c r="J39" s="19" t="s">
        <v>276</v>
      </c>
      <c r="K39" s="20">
        <v>42391</v>
      </c>
      <c r="L39" s="20">
        <v>42929</v>
      </c>
      <c r="N39" s="19" t="s">
        <v>245</v>
      </c>
      <c r="O39" s="19" t="s">
        <v>246</v>
      </c>
      <c r="P39" s="19" t="s">
        <v>45</v>
      </c>
      <c r="Q39" s="21" t="s">
        <v>336</v>
      </c>
      <c r="R39" s="19" t="s">
        <v>337</v>
      </c>
      <c r="S39" s="19" t="s">
        <v>338</v>
      </c>
      <c r="V39" s="21" t="s">
        <v>339</v>
      </c>
      <c r="W39" s="22">
        <v>250</v>
      </c>
      <c r="Y39" s="19" t="s">
        <v>340</v>
      </c>
      <c r="AA39" s="19" t="s">
        <v>341</v>
      </c>
      <c r="AB39" s="19" t="s">
        <v>51</v>
      </c>
    </row>
    <row r="40" spans="1:28" s="19" customFormat="1" ht="43.5" x14ac:dyDescent="0.35">
      <c r="A40" s="19">
        <v>38</v>
      </c>
      <c r="B40" s="19" t="s">
        <v>342</v>
      </c>
      <c r="C40" s="19" t="s">
        <v>343</v>
      </c>
      <c r="D40" s="19" t="s">
        <v>344</v>
      </c>
      <c r="E40" s="19" t="s">
        <v>133</v>
      </c>
      <c r="F40" s="19" t="s">
        <v>10</v>
      </c>
      <c r="G40" s="19" t="s">
        <v>134</v>
      </c>
      <c r="H40" s="19" t="s">
        <v>135</v>
      </c>
      <c r="J40" s="19" t="s">
        <v>210</v>
      </c>
      <c r="K40" s="20">
        <v>42185</v>
      </c>
      <c r="L40" s="20">
        <v>42429</v>
      </c>
      <c r="N40" s="19" t="s">
        <v>191</v>
      </c>
      <c r="P40" s="19" t="s">
        <v>45</v>
      </c>
      <c r="Q40" s="21" t="s">
        <v>345</v>
      </c>
      <c r="R40" s="19" t="s">
        <v>346</v>
      </c>
      <c r="S40" s="19" t="s">
        <v>347</v>
      </c>
      <c r="V40" s="21" t="s">
        <v>348</v>
      </c>
      <c r="W40" s="22">
        <v>100</v>
      </c>
      <c r="Y40" s="19" t="s">
        <v>50</v>
      </c>
    </row>
    <row r="41" spans="1:28" s="19" customFormat="1" ht="116" x14ac:dyDescent="0.35">
      <c r="A41" s="19">
        <v>39</v>
      </c>
      <c r="B41" s="19" t="s">
        <v>349</v>
      </c>
      <c r="C41" s="19" t="s">
        <v>350</v>
      </c>
      <c r="D41" s="19" t="s">
        <v>351</v>
      </c>
      <c r="E41" s="19" t="s">
        <v>133</v>
      </c>
      <c r="F41" s="19" t="s">
        <v>10</v>
      </c>
      <c r="G41" s="19" t="s">
        <v>134</v>
      </c>
      <c r="H41" s="19" t="s">
        <v>135</v>
      </c>
      <c r="J41" s="19" t="s">
        <v>42</v>
      </c>
      <c r="K41" s="20">
        <v>40217</v>
      </c>
      <c r="L41" s="20">
        <v>40396</v>
      </c>
      <c r="N41" s="19" t="s">
        <v>43</v>
      </c>
      <c r="P41" s="19" t="s">
        <v>45</v>
      </c>
      <c r="Q41" s="21" t="s">
        <v>352</v>
      </c>
      <c r="S41" s="19" t="s">
        <v>353</v>
      </c>
      <c r="V41" s="21" t="s">
        <v>354</v>
      </c>
      <c r="Y41" s="19" t="s">
        <v>50</v>
      </c>
    </row>
    <row r="42" spans="1:28" s="19" customFormat="1" ht="145" x14ac:dyDescent="0.35">
      <c r="A42" s="19">
        <v>40</v>
      </c>
      <c r="B42" s="19" t="s">
        <v>355</v>
      </c>
      <c r="C42" s="19" t="s">
        <v>356</v>
      </c>
      <c r="D42" s="19" t="s">
        <v>357</v>
      </c>
      <c r="E42" s="19" t="s">
        <v>133</v>
      </c>
      <c r="F42" s="19" t="s">
        <v>10</v>
      </c>
      <c r="G42" s="19" t="s">
        <v>134</v>
      </c>
      <c r="H42" s="19" t="s">
        <v>135</v>
      </c>
      <c r="J42" s="19" t="s">
        <v>210</v>
      </c>
      <c r="K42" s="20">
        <v>40434</v>
      </c>
      <c r="L42" s="20">
        <v>40527</v>
      </c>
      <c r="N42" s="19" t="s">
        <v>43</v>
      </c>
      <c r="P42" s="19" t="s">
        <v>45</v>
      </c>
      <c r="Q42" s="21" t="s">
        <v>358</v>
      </c>
      <c r="R42" s="19" t="s">
        <v>359</v>
      </c>
      <c r="S42" s="19" t="s">
        <v>360</v>
      </c>
      <c r="T42" s="19" t="s">
        <v>361</v>
      </c>
      <c r="V42" s="21" t="s">
        <v>362</v>
      </c>
      <c r="W42" s="22">
        <v>250</v>
      </c>
      <c r="X42" s="22">
        <v>250</v>
      </c>
      <c r="Y42" s="19" t="s">
        <v>50</v>
      </c>
    </row>
    <row r="43" spans="1:28" s="19" customFormat="1" ht="72.5" x14ac:dyDescent="0.35">
      <c r="A43" s="19">
        <v>41</v>
      </c>
      <c r="B43" s="19" t="s">
        <v>363</v>
      </c>
      <c r="C43" s="19" t="s">
        <v>364</v>
      </c>
      <c r="D43" s="19" t="s">
        <v>365</v>
      </c>
      <c r="E43" s="19" t="s">
        <v>133</v>
      </c>
      <c r="F43" s="19" t="s">
        <v>10</v>
      </c>
      <c r="G43" s="19" t="s">
        <v>134</v>
      </c>
      <c r="H43" s="19" t="s">
        <v>135</v>
      </c>
      <c r="J43" s="19" t="s">
        <v>42</v>
      </c>
      <c r="K43" s="20">
        <v>45245</v>
      </c>
      <c r="L43" s="20">
        <v>45330</v>
      </c>
      <c r="N43" s="19" t="s">
        <v>43</v>
      </c>
      <c r="P43" s="19" t="s">
        <v>45</v>
      </c>
      <c r="Q43" s="21" t="s">
        <v>366</v>
      </c>
      <c r="S43" s="19" t="s">
        <v>367</v>
      </c>
      <c r="V43" s="21" t="s">
        <v>368</v>
      </c>
      <c r="W43" s="22">
        <v>500</v>
      </c>
      <c r="Y43" s="19" t="s">
        <v>50</v>
      </c>
    </row>
    <row r="44" spans="1:28" s="19" customFormat="1" ht="87" x14ac:dyDescent="0.35">
      <c r="A44" s="19">
        <v>42</v>
      </c>
      <c r="B44" s="19" t="s">
        <v>369</v>
      </c>
      <c r="C44" s="19" t="s">
        <v>370</v>
      </c>
      <c r="D44" s="19" t="s">
        <v>371</v>
      </c>
      <c r="E44" s="19" t="s">
        <v>133</v>
      </c>
      <c r="F44" s="19" t="s">
        <v>10</v>
      </c>
      <c r="G44" s="19" t="s">
        <v>134</v>
      </c>
      <c r="H44" s="19" t="s">
        <v>135</v>
      </c>
      <c r="J44" s="19" t="s">
        <v>42</v>
      </c>
      <c r="K44" s="20">
        <v>41288</v>
      </c>
      <c r="L44" s="20">
        <v>41360</v>
      </c>
      <c r="N44" s="19" t="s">
        <v>43</v>
      </c>
      <c r="O44" s="19" t="s">
        <v>372</v>
      </c>
      <c r="P44" s="19" t="s">
        <v>45</v>
      </c>
      <c r="Q44" s="21" t="s">
        <v>373</v>
      </c>
      <c r="S44" s="19" t="s">
        <v>374</v>
      </c>
      <c r="V44" s="21" t="s">
        <v>375</v>
      </c>
      <c r="W44" s="22">
        <v>1000</v>
      </c>
      <c r="Y44" s="19" t="s">
        <v>50</v>
      </c>
    </row>
    <row r="45" spans="1:28" s="19" customFormat="1" ht="130.5" x14ac:dyDescent="0.35">
      <c r="A45" s="19">
        <v>43</v>
      </c>
      <c r="B45" s="19" t="s">
        <v>376</v>
      </c>
      <c r="C45" s="19" t="s">
        <v>377</v>
      </c>
      <c r="D45" s="19" t="s">
        <v>378</v>
      </c>
      <c r="E45" s="19" t="s">
        <v>133</v>
      </c>
      <c r="F45" s="19" t="s">
        <v>10</v>
      </c>
      <c r="G45" s="19" t="s">
        <v>134</v>
      </c>
      <c r="H45" s="19" t="s">
        <v>135</v>
      </c>
      <c r="J45" s="19" t="s">
        <v>42</v>
      </c>
      <c r="K45" s="20">
        <v>39968</v>
      </c>
      <c r="L45" s="20">
        <v>40099</v>
      </c>
      <c r="N45" s="19" t="s">
        <v>43</v>
      </c>
      <c r="P45" s="19" t="s">
        <v>45</v>
      </c>
      <c r="Q45" s="21" t="s">
        <v>379</v>
      </c>
      <c r="R45" s="19" t="s">
        <v>380</v>
      </c>
      <c r="S45" s="19" t="s">
        <v>381</v>
      </c>
      <c r="T45" s="19" t="s">
        <v>382</v>
      </c>
      <c r="V45" s="21" t="s">
        <v>383</v>
      </c>
      <c r="W45" s="22">
        <v>250</v>
      </c>
      <c r="Y45" s="19" t="s">
        <v>50</v>
      </c>
    </row>
    <row r="46" spans="1:28" s="19" customFormat="1" ht="130.5" x14ac:dyDescent="0.35">
      <c r="A46" s="19">
        <v>44</v>
      </c>
      <c r="B46" s="19" t="s">
        <v>384</v>
      </c>
      <c r="C46" s="19" t="s">
        <v>385</v>
      </c>
      <c r="D46" s="19" t="s">
        <v>386</v>
      </c>
      <c r="E46" s="19" t="s">
        <v>133</v>
      </c>
      <c r="F46" s="19" t="s">
        <v>10</v>
      </c>
      <c r="G46" s="19" t="s">
        <v>134</v>
      </c>
      <c r="H46" s="19" t="s">
        <v>135</v>
      </c>
      <c r="J46" s="19" t="s">
        <v>42</v>
      </c>
      <c r="K46" s="20">
        <v>40065</v>
      </c>
      <c r="L46" s="20">
        <v>40204</v>
      </c>
      <c r="N46" s="19" t="s">
        <v>110</v>
      </c>
      <c r="P46" s="19" t="s">
        <v>45</v>
      </c>
      <c r="Q46" s="21" t="s">
        <v>387</v>
      </c>
      <c r="R46" s="19" t="s">
        <v>388</v>
      </c>
      <c r="S46" s="19" t="s">
        <v>389</v>
      </c>
      <c r="T46" s="19" t="s">
        <v>390</v>
      </c>
      <c r="V46" s="21" t="s">
        <v>391</v>
      </c>
      <c r="Y46" s="19" t="s">
        <v>50</v>
      </c>
    </row>
    <row r="47" spans="1:28" s="19" customFormat="1" ht="87" x14ac:dyDescent="0.35">
      <c r="A47" s="19">
        <v>45</v>
      </c>
      <c r="B47" s="19" t="s">
        <v>392</v>
      </c>
      <c r="C47" s="19" t="s">
        <v>393</v>
      </c>
      <c r="D47" s="19" t="s">
        <v>394</v>
      </c>
      <c r="E47" s="19" t="s">
        <v>133</v>
      </c>
      <c r="F47" s="19" t="s">
        <v>10</v>
      </c>
      <c r="G47" s="19" t="s">
        <v>134</v>
      </c>
      <c r="H47" s="19" t="s">
        <v>135</v>
      </c>
      <c r="J47" s="19" t="s">
        <v>42</v>
      </c>
      <c r="K47" s="20">
        <v>39966</v>
      </c>
      <c r="L47" s="20">
        <v>40133</v>
      </c>
      <c r="N47" s="19" t="s">
        <v>110</v>
      </c>
      <c r="P47" s="19" t="s">
        <v>45</v>
      </c>
      <c r="Q47" s="21" t="s">
        <v>395</v>
      </c>
      <c r="R47" s="19" t="s">
        <v>396</v>
      </c>
      <c r="S47" s="19" t="s">
        <v>397</v>
      </c>
      <c r="V47" s="21" t="s">
        <v>398</v>
      </c>
      <c r="W47" s="22">
        <v>1000</v>
      </c>
      <c r="Y47" s="19" t="s">
        <v>50</v>
      </c>
      <c r="AA47" s="19" t="s">
        <v>399</v>
      </c>
    </row>
    <row r="48" spans="1:28" s="19" customFormat="1" ht="87" x14ac:dyDescent="0.35">
      <c r="A48" s="19">
        <v>46</v>
      </c>
      <c r="B48" s="19" t="s">
        <v>400</v>
      </c>
      <c r="C48" s="19" t="s">
        <v>401</v>
      </c>
      <c r="D48" s="19" t="s">
        <v>402</v>
      </c>
      <c r="E48" s="19" t="s">
        <v>133</v>
      </c>
      <c r="F48" s="19" t="s">
        <v>10</v>
      </c>
      <c r="G48" s="19" t="s">
        <v>134</v>
      </c>
      <c r="H48" s="19" t="s">
        <v>135</v>
      </c>
      <c r="J48" s="19" t="s">
        <v>42</v>
      </c>
      <c r="K48" s="20">
        <v>41519</v>
      </c>
      <c r="L48" s="20">
        <v>41866</v>
      </c>
      <c r="N48" s="19" t="s">
        <v>191</v>
      </c>
      <c r="O48" s="19" t="s">
        <v>372</v>
      </c>
      <c r="P48" s="19" t="s">
        <v>45</v>
      </c>
      <c r="Q48" s="21" t="s">
        <v>403</v>
      </c>
      <c r="R48" s="19" t="s">
        <v>404</v>
      </c>
      <c r="S48" s="19" t="s">
        <v>405</v>
      </c>
      <c r="T48" s="19" t="s">
        <v>406</v>
      </c>
      <c r="V48" s="21" t="s">
        <v>407</v>
      </c>
      <c r="W48" s="22">
        <v>500</v>
      </c>
      <c r="X48" s="22">
        <v>500</v>
      </c>
      <c r="Y48" s="19" t="s">
        <v>50</v>
      </c>
    </row>
    <row r="49" spans="1:27" s="19" customFormat="1" ht="130.5" x14ac:dyDescent="0.35">
      <c r="A49" s="19">
        <v>47</v>
      </c>
      <c r="B49" s="19" t="s">
        <v>408</v>
      </c>
      <c r="C49" s="19" t="s">
        <v>409</v>
      </c>
      <c r="D49" s="19" t="s">
        <v>410</v>
      </c>
      <c r="E49" s="19" t="s">
        <v>133</v>
      </c>
      <c r="F49" s="19" t="s">
        <v>10</v>
      </c>
      <c r="G49" s="19" t="s">
        <v>134</v>
      </c>
      <c r="H49" s="19" t="s">
        <v>135</v>
      </c>
      <c r="J49" s="19" t="s">
        <v>210</v>
      </c>
      <c r="K49" s="20">
        <v>40107</v>
      </c>
      <c r="L49" s="20">
        <v>40182</v>
      </c>
      <c r="N49" s="19" t="s">
        <v>110</v>
      </c>
      <c r="P49" s="19" t="s">
        <v>45</v>
      </c>
      <c r="Q49" s="21" t="s">
        <v>411</v>
      </c>
      <c r="R49" s="19" t="s">
        <v>412</v>
      </c>
      <c r="S49" s="19" t="s">
        <v>413</v>
      </c>
      <c r="V49" s="21" t="s">
        <v>414</v>
      </c>
      <c r="W49" s="22">
        <v>500</v>
      </c>
      <c r="X49" s="22">
        <v>2500</v>
      </c>
      <c r="Y49" s="19" t="s">
        <v>50</v>
      </c>
      <c r="Z49" s="19">
        <v>418</v>
      </c>
      <c r="AA49" s="19" t="s">
        <v>415</v>
      </c>
    </row>
    <row r="50" spans="1:27" s="19" customFormat="1" ht="145" x14ac:dyDescent="0.35">
      <c r="A50" s="19">
        <v>48</v>
      </c>
      <c r="B50" s="19" t="s">
        <v>416</v>
      </c>
      <c r="C50" s="19" t="s">
        <v>417</v>
      </c>
      <c r="D50" s="19" t="s">
        <v>418</v>
      </c>
      <c r="E50" s="19" t="s">
        <v>133</v>
      </c>
      <c r="F50" s="19" t="s">
        <v>10</v>
      </c>
      <c r="G50" s="19" t="s">
        <v>134</v>
      </c>
      <c r="H50" s="19" t="s">
        <v>419</v>
      </c>
      <c r="J50" s="19" t="s">
        <v>42</v>
      </c>
      <c r="K50" s="20">
        <v>40015</v>
      </c>
      <c r="L50" s="20">
        <v>40102</v>
      </c>
      <c r="N50" s="19" t="s">
        <v>110</v>
      </c>
      <c r="P50" s="19" t="s">
        <v>45</v>
      </c>
      <c r="S50" s="19" t="s">
        <v>420</v>
      </c>
      <c r="T50" s="19" t="s">
        <v>421</v>
      </c>
      <c r="V50" s="21" t="s">
        <v>422</v>
      </c>
      <c r="W50" s="22">
        <v>500</v>
      </c>
      <c r="Y50" s="19" t="s">
        <v>50</v>
      </c>
    </row>
    <row r="51" spans="1:27" s="19" customFormat="1" ht="159.5" x14ac:dyDescent="0.35">
      <c r="A51" s="19">
        <v>49</v>
      </c>
      <c r="B51" s="19" t="s">
        <v>423</v>
      </c>
      <c r="C51" s="19" t="s">
        <v>424</v>
      </c>
      <c r="D51" s="19" t="s">
        <v>425</v>
      </c>
      <c r="E51" s="19" t="s">
        <v>133</v>
      </c>
      <c r="F51" s="19" t="s">
        <v>10</v>
      </c>
      <c r="G51" s="19" t="s">
        <v>134</v>
      </c>
      <c r="H51" s="19" t="s">
        <v>419</v>
      </c>
      <c r="J51" s="19" t="s">
        <v>42</v>
      </c>
      <c r="K51" s="20">
        <v>40158</v>
      </c>
      <c r="L51" s="20">
        <v>40268</v>
      </c>
      <c r="N51" s="19" t="s">
        <v>110</v>
      </c>
      <c r="P51" s="19" t="s">
        <v>45</v>
      </c>
      <c r="S51" s="19" t="s">
        <v>426</v>
      </c>
      <c r="V51" s="21" t="s">
        <v>427</v>
      </c>
      <c r="W51" s="22">
        <v>500</v>
      </c>
      <c r="Y51" s="19" t="s">
        <v>50</v>
      </c>
    </row>
    <row r="52" spans="1:27" s="19" customFormat="1" ht="72.5" x14ac:dyDescent="0.35">
      <c r="A52" s="19">
        <v>50</v>
      </c>
      <c r="B52" s="19" t="s">
        <v>428</v>
      </c>
      <c r="C52" s="19" t="s">
        <v>429</v>
      </c>
      <c r="D52" s="19" t="s">
        <v>430</v>
      </c>
      <c r="E52" s="19" t="s">
        <v>133</v>
      </c>
      <c r="F52" s="19" t="s">
        <v>10</v>
      </c>
      <c r="G52" s="19" t="s">
        <v>134</v>
      </c>
      <c r="H52" s="19" t="s">
        <v>135</v>
      </c>
      <c r="J52" s="19" t="s">
        <v>89</v>
      </c>
      <c r="K52" s="20">
        <v>40297</v>
      </c>
      <c r="L52" s="20">
        <v>40362</v>
      </c>
      <c r="N52" s="19" t="s">
        <v>110</v>
      </c>
      <c r="P52" s="19" t="s">
        <v>45</v>
      </c>
      <c r="Q52" s="21" t="s">
        <v>431</v>
      </c>
      <c r="R52" s="25" t="s">
        <v>970</v>
      </c>
      <c r="S52" s="19" t="s">
        <v>432</v>
      </c>
      <c r="V52" s="21" t="s">
        <v>433</v>
      </c>
      <c r="Y52" s="19" t="s">
        <v>50</v>
      </c>
      <c r="Z52" s="19">
        <v>60</v>
      </c>
    </row>
    <row r="53" spans="1:27" s="19" customFormat="1" x14ac:dyDescent="0.35">
      <c r="A53" s="19">
        <v>51</v>
      </c>
      <c r="B53" s="19" t="s">
        <v>434</v>
      </c>
      <c r="C53" s="19" t="s">
        <v>435</v>
      </c>
      <c r="D53" s="19" t="s">
        <v>436</v>
      </c>
      <c r="E53" s="19" t="s">
        <v>133</v>
      </c>
      <c r="F53" s="19" t="s">
        <v>10</v>
      </c>
      <c r="G53" s="19" t="s">
        <v>134</v>
      </c>
      <c r="H53" s="19" t="s">
        <v>135</v>
      </c>
      <c r="P53" s="19" t="s">
        <v>45</v>
      </c>
      <c r="W53" s="22">
        <v>500</v>
      </c>
      <c r="Y53" s="19" t="s">
        <v>50</v>
      </c>
    </row>
    <row r="54" spans="1:27" s="19" customFormat="1" ht="174" x14ac:dyDescent="0.35">
      <c r="A54" s="19">
        <v>52</v>
      </c>
      <c r="B54" s="19" t="s">
        <v>437</v>
      </c>
      <c r="C54" s="19" t="s">
        <v>438</v>
      </c>
      <c r="D54" s="19" t="s">
        <v>439</v>
      </c>
      <c r="E54" s="19" t="s">
        <v>133</v>
      </c>
      <c r="F54" s="19" t="s">
        <v>10</v>
      </c>
      <c r="G54" s="19" t="s">
        <v>134</v>
      </c>
      <c r="H54" s="19" t="s">
        <v>135</v>
      </c>
      <c r="I54" s="21" t="s">
        <v>440</v>
      </c>
      <c r="J54" s="19" t="s">
        <v>89</v>
      </c>
      <c r="K54" s="20">
        <v>41669</v>
      </c>
      <c r="L54" s="20">
        <v>41759</v>
      </c>
      <c r="N54" s="19" t="s">
        <v>110</v>
      </c>
      <c r="P54" s="19" t="s">
        <v>45</v>
      </c>
      <c r="Q54" s="21" t="s">
        <v>441</v>
      </c>
      <c r="R54" s="19" t="s">
        <v>442</v>
      </c>
      <c r="S54" s="19" t="s">
        <v>443</v>
      </c>
      <c r="V54" s="21" t="s">
        <v>444</v>
      </c>
      <c r="W54" s="22">
        <v>400</v>
      </c>
      <c r="Y54" s="19" t="s">
        <v>50</v>
      </c>
      <c r="Z54" s="19">
        <v>430</v>
      </c>
    </row>
    <row r="55" spans="1:27" s="19" customFormat="1" ht="174" x14ac:dyDescent="0.35">
      <c r="A55" s="19">
        <v>53</v>
      </c>
      <c r="B55" s="19" t="s">
        <v>445</v>
      </c>
      <c r="C55" s="19" t="s">
        <v>446</v>
      </c>
      <c r="D55" s="19" t="s">
        <v>447</v>
      </c>
      <c r="E55" s="19" t="s">
        <v>133</v>
      </c>
      <c r="F55" s="19" t="s">
        <v>10</v>
      </c>
      <c r="G55" s="19" t="s">
        <v>134</v>
      </c>
      <c r="H55" s="19" t="s">
        <v>135</v>
      </c>
      <c r="J55" s="19" t="s">
        <v>42</v>
      </c>
      <c r="K55" s="20">
        <v>39927</v>
      </c>
      <c r="L55" s="20">
        <v>40043</v>
      </c>
      <c r="N55" s="19" t="s">
        <v>110</v>
      </c>
      <c r="P55" s="19" t="s">
        <v>45</v>
      </c>
      <c r="Q55" s="21" t="s">
        <v>448</v>
      </c>
      <c r="S55" s="19" t="s">
        <v>449</v>
      </c>
      <c r="V55" s="21" t="s">
        <v>450</v>
      </c>
      <c r="W55" s="22">
        <v>500</v>
      </c>
      <c r="Y55" s="19" t="s">
        <v>50</v>
      </c>
      <c r="AA55" s="19" t="s">
        <v>451</v>
      </c>
    </row>
    <row r="56" spans="1:27" s="19" customFormat="1" ht="145" x14ac:dyDescent="0.35">
      <c r="A56" s="19">
        <v>54</v>
      </c>
      <c r="B56" s="19" t="s">
        <v>452</v>
      </c>
      <c r="C56" s="19" t="s">
        <v>453</v>
      </c>
      <c r="D56" s="19" t="s">
        <v>454</v>
      </c>
      <c r="E56" s="19" t="s">
        <v>133</v>
      </c>
      <c r="F56" s="19" t="s">
        <v>10</v>
      </c>
      <c r="G56" s="19" t="s">
        <v>134</v>
      </c>
      <c r="H56" s="19" t="s">
        <v>135</v>
      </c>
      <c r="J56" s="19" t="s">
        <v>42</v>
      </c>
      <c r="K56" s="20">
        <v>38849</v>
      </c>
      <c r="L56" s="20">
        <v>39069</v>
      </c>
      <c r="N56" s="19" t="s">
        <v>110</v>
      </c>
      <c r="P56" s="19" t="s">
        <v>45</v>
      </c>
      <c r="Q56" s="21" t="s">
        <v>455</v>
      </c>
      <c r="R56" s="19" t="s">
        <v>456</v>
      </c>
      <c r="S56" s="19" t="s">
        <v>457</v>
      </c>
      <c r="V56" s="21" t="s">
        <v>458</v>
      </c>
      <c r="W56" s="22">
        <v>250</v>
      </c>
      <c r="Y56" s="19" t="s">
        <v>50</v>
      </c>
      <c r="AA56" s="19" t="s">
        <v>459</v>
      </c>
    </row>
    <row r="57" spans="1:27" s="19" customFormat="1" ht="188.5" x14ac:dyDescent="0.35">
      <c r="A57" s="19">
        <v>55</v>
      </c>
      <c r="B57" s="19" t="s">
        <v>460</v>
      </c>
      <c r="C57" s="19" t="s">
        <v>461</v>
      </c>
      <c r="D57" s="19" t="s">
        <v>462</v>
      </c>
      <c r="E57" s="19" t="s">
        <v>133</v>
      </c>
      <c r="F57" s="19" t="s">
        <v>10</v>
      </c>
      <c r="G57" s="19" t="s">
        <v>134</v>
      </c>
      <c r="H57" s="19" t="s">
        <v>135</v>
      </c>
      <c r="J57" s="19" t="s">
        <v>463</v>
      </c>
      <c r="K57" s="20">
        <v>42012</v>
      </c>
      <c r="L57" s="20">
        <v>42027</v>
      </c>
      <c r="N57" s="19" t="s">
        <v>110</v>
      </c>
      <c r="P57" s="19" t="s">
        <v>45</v>
      </c>
      <c r="Q57" s="21" t="s">
        <v>464</v>
      </c>
      <c r="R57" s="19" t="s">
        <v>465</v>
      </c>
      <c r="S57" s="19" t="s">
        <v>466</v>
      </c>
      <c r="T57" s="19" t="s">
        <v>467</v>
      </c>
      <c r="V57" s="21" t="s">
        <v>468</v>
      </c>
      <c r="W57" s="22">
        <v>500</v>
      </c>
      <c r="Y57" s="19" t="s">
        <v>50</v>
      </c>
      <c r="Z57" s="19">
        <v>530</v>
      </c>
    </row>
    <row r="58" spans="1:27" s="19" customFormat="1" x14ac:dyDescent="0.35">
      <c r="A58" s="19">
        <v>56</v>
      </c>
      <c r="B58" s="19" t="s">
        <v>469</v>
      </c>
      <c r="C58" s="19" t="s">
        <v>470</v>
      </c>
      <c r="D58" s="19" t="s">
        <v>471</v>
      </c>
      <c r="E58" s="19" t="s">
        <v>133</v>
      </c>
      <c r="F58" s="19" t="s">
        <v>10</v>
      </c>
      <c r="G58" s="19" t="s">
        <v>134</v>
      </c>
      <c r="H58" s="19" t="s">
        <v>135</v>
      </c>
      <c r="J58" s="19" t="s">
        <v>210</v>
      </c>
      <c r="K58" s="20">
        <v>40106</v>
      </c>
      <c r="L58" s="20">
        <v>40198</v>
      </c>
      <c r="N58" s="19" t="s">
        <v>110</v>
      </c>
      <c r="O58" s="19" t="s">
        <v>472</v>
      </c>
      <c r="P58" s="19" t="s">
        <v>45</v>
      </c>
      <c r="Q58" s="21" t="s">
        <v>473</v>
      </c>
      <c r="R58" s="19" t="s">
        <v>474</v>
      </c>
      <c r="T58" s="19" t="s">
        <v>475</v>
      </c>
      <c r="V58" s="21" t="s">
        <v>476</v>
      </c>
      <c r="W58" s="22">
        <v>500</v>
      </c>
      <c r="Y58" s="19" t="s">
        <v>50</v>
      </c>
      <c r="Z58" s="19">
        <v>350</v>
      </c>
    </row>
    <row r="59" spans="1:27" s="19" customFormat="1" ht="116" x14ac:dyDescent="0.35">
      <c r="A59" s="19">
        <v>57</v>
      </c>
      <c r="B59" s="19" t="s">
        <v>477</v>
      </c>
      <c r="C59" s="19" t="s">
        <v>478</v>
      </c>
      <c r="D59" s="19" t="s">
        <v>479</v>
      </c>
      <c r="E59" s="19" t="s">
        <v>133</v>
      </c>
      <c r="F59" s="19" t="s">
        <v>10</v>
      </c>
      <c r="G59" s="19" t="s">
        <v>134</v>
      </c>
      <c r="H59" s="19" t="s">
        <v>135</v>
      </c>
      <c r="J59" s="19" t="s">
        <v>210</v>
      </c>
      <c r="K59" s="20">
        <v>40820</v>
      </c>
      <c r="L59" s="20">
        <v>40899</v>
      </c>
      <c r="N59" s="19" t="s">
        <v>110</v>
      </c>
      <c r="O59" s="19" t="s">
        <v>118</v>
      </c>
      <c r="P59" s="19" t="s">
        <v>45</v>
      </c>
      <c r="Q59" s="21" t="s">
        <v>480</v>
      </c>
      <c r="S59" s="19" t="s">
        <v>481</v>
      </c>
      <c r="T59" s="19" t="s">
        <v>482</v>
      </c>
      <c r="V59" s="21" t="s">
        <v>483</v>
      </c>
      <c r="W59" s="22">
        <v>300</v>
      </c>
      <c r="Y59" s="19" t="s">
        <v>50</v>
      </c>
      <c r="Z59" s="19">
        <v>80</v>
      </c>
    </row>
    <row r="60" spans="1:27" s="19" customFormat="1" ht="174" x14ac:dyDescent="0.35">
      <c r="A60" s="19">
        <v>58</v>
      </c>
      <c r="B60" s="19" t="s">
        <v>484</v>
      </c>
      <c r="C60" s="19" t="s">
        <v>485</v>
      </c>
      <c r="D60" s="19" t="s">
        <v>486</v>
      </c>
      <c r="E60" s="19" t="s">
        <v>133</v>
      </c>
      <c r="F60" s="19" t="s">
        <v>10</v>
      </c>
      <c r="G60" s="19" t="s">
        <v>134</v>
      </c>
      <c r="H60" s="19" t="s">
        <v>135</v>
      </c>
      <c r="J60" s="19" t="s">
        <v>42</v>
      </c>
      <c r="K60" s="20">
        <v>40695</v>
      </c>
      <c r="L60" s="20">
        <v>40763</v>
      </c>
      <c r="N60" s="19" t="s">
        <v>110</v>
      </c>
      <c r="O60" s="19" t="s">
        <v>487</v>
      </c>
      <c r="P60" s="19" t="s">
        <v>45</v>
      </c>
      <c r="Q60" s="21" t="s">
        <v>488</v>
      </c>
      <c r="R60" s="19" t="s">
        <v>489</v>
      </c>
      <c r="S60" s="19" t="s">
        <v>490</v>
      </c>
      <c r="V60" s="21" t="s">
        <v>491</v>
      </c>
      <c r="W60" s="22">
        <v>300</v>
      </c>
      <c r="Y60" s="19" t="s">
        <v>50</v>
      </c>
    </row>
    <row r="61" spans="1:27" s="19" customFormat="1" ht="130.5" x14ac:dyDescent="0.35">
      <c r="A61" s="19">
        <v>59</v>
      </c>
      <c r="B61" s="19" t="s">
        <v>492</v>
      </c>
      <c r="C61" s="19" t="s">
        <v>493</v>
      </c>
      <c r="D61" s="19" t="s">
        <v>494</v>
      </c>
      <c r="E61" s="19" t="s">
        <v>133</v>
      </c>
      <c r="F61" s="19" t="s">
        <v>10</v>
      </c>
      <c r="G61" s="19" t="s">
        <v>134</v>
      </c>
      <c r="H61" s="19" t="s">
        <v>135</v>
      </c>
      <c r="J61" s="19" t="s">
        <v>42</v>
      </c>
      <c r="K61" s="20">
        <v>40591</v>
      </c>
      <c r="L61" s="20">
        <v>40662</v>
      </c>
      <c r="N61" s="19" t="s">
        <v>110</v>
      </c>
      <c r="O61" s="19" t="s">
        <v>495</v>
      </c>
      <c r="P61" s="19" t="s">
        <v>45</v>
      </c>
      <c r="Q61" s="21" t="s">
        <v>496</v>
      </c>
      <c r="R61" s="19" t="s">
        <v>497</v>
      </c>
      <c r="S61" s="19" t="s">
        <v>498</v>
      </c>
      <c r="T61" s="19" t="s">
        <v>499</v>
      </c>
      <c r="V61" s="21" t="s">
        <v>500</v>
      </c>
      <c r="W61" s="22">
        <v>500</v>
      </c>
      <c r="Y61" s="19" t="s">
        <v>50</v>
      </c>
      <c r="Z61" s="19">
        <v>200</v>
      </c>
    </row>
    <row r="62" spans="1:27" s="19" customFormat="1" ht="246.5" x14ac:dyDescent="0.35">
      <c r="A62" s="19">
        <v>60</v>
      </c>
      <c r="B62" s="19" t="s">
        <v>501</v>
      </c>
      <c r="C62" s="19" t="s">
        <v>502</v>
      </c>
      <c r="D62" s="19" t="s">
        <v>503</v>
      </c>
      <c r="E62" s="19" t="s">
        <v>133</v>
      </c>
      <c r="F62" s="19" t="s">
        <v>10</v>
      </c>
      <c r="G62" s="19" t="s">
        <v>134</v>
      </c>
      <c r="H62" s="19" t="s">
        <v>135</v>
      </c>
      <c r="J62" s="19" t="s">
        <v>42</v>
      </c>
      <c r="K62" s="20">
        <v>40154</v>
      </c>
      <c r="L62" s="20">
        <v>40393</v>
      </c>
      <c r="N62" s="19" t="s">
        <v>110</v>
      </c>
      <c r="O62" s="19" t="s">
        <v>504</v>
      </c>
      <c r="P62" s="19" t="s">
        <v>45</v>
      </c>
      <c r="Q62" s="21" t="s">
        <v>505</v>
      </c>
      <c r="R62" s="19" t="s">
        <v>506</v>
      </c>
      <c r="S62" s="19" t="s">
        <v>507</v>
      </c>
      <c r="T62" s="19" t="s">
        <v>508</v>
      </c>
      <c r="V62" s="21" t="s">
        <v>509</v>
      </c>
      <c r="W62" s="22">
        <v>500</v>
      </c>
      <c r="Y62" s="19" t="s">
        <v>50</v>
      </c>
    </row>
    <row r="63" spans="1:27" s="19" customFormat="1" ht="72.5" x14ac:dyDescent="0.35">
      <c r="A63" s="19">
        <v>61</v>
      </c>
      <c r="B63" s="19" t="s">
        <v>510</v>
      </c>
      <c r="C63" s="19" t="s">
        <v>511</v>
      </c>
      <c r="D63" s="19" t="s">
        <v>512</v>
      </c>
      <c r="E63" s="19" t="s">
        <v>133</v>
      </c>
      <c r="F63" s="19" t="s">
        <v>10</v>
      </c>
      <c r="G63" s="19" t="s">
        <v>134</v>
      </c>
      <c r="H63" s="19" t="s">
        <v>513</v>
      </c>
      <c r="J63" s="19" t="s">
        <v>210</v>
      </c>
      <c r="K63" s="20">
        <v>40161</v>
      </c>
      <c r="L63" s="20">
        <v>40205</v>
      </c>
      <c r="N63" s="19" t="s">
        <v>110</v>
      </c>
      <c r="O63" s="19" t="s">
        <v>514</v>
      </c>
      <c r="P63" s="19" t="s">
        <v>45</v>
      </c>
      <c r="Q63" s="21" t="s">
        <v>515</v>
      </c>
      <c r="S63" s="19" t="s">
        <v>516</v>
      </c>
      <c r="T63" s="19" t="s">
        <v>517</v>
      </c>
      <c r="V63" s="21" t="s">
        <v>518</v>
      </c>
      <c r="W63" s="22">
        <v>1000</v>
      </c>
      <c r="Y63" s="19" t="s">
        <v>50</v>
      </c>
      <c r="Z63" s="19">
        <v>400</v>
      </c>
    </row>
    <row r="64" spans="1:27" s="19" customFormat="1" ht="72.5" x14ac:dyDescent="0.35">
      <c r="A64" s="19">
        <v>62</v>
      </c>
      <c r="B64" s="19" t="s">
        <v>519</v>
      </c>
      <c r="C64" s="19" t="s">
        <v>520</v>
      </c>
      <c r="D64" s="19" t="s">
        <v>521</v>
      </c>
      <c r="E64" s="19" t="s">
        <v>133</v>
      </c>
      <c r="F64" s="19" t="s">
        <v>10</v>
      </c>
      <c r="G64" s="19" t="s">
        <v>134</v>
      </c>
      <c r="H64" s="19" t="s">
        <v>135</v>
      </c>
      <c r="J64" s="19" t="s">
        <v>522</v>
      </c>
      <c r="N64" s="19" t="s">
        <v>110</v>
      </c>
      <c r="O64" s="19" t="s">
        <v>523</v>
      </c>
      <c r="P64" s="19" t="s">
        <v>45</v>
      </c>
      <c r="Q64" s="21" t="s">
        <v>524</v>
      </c>
      <c r="R64" s="19" t="s">
        <v>525</v>
      </c>
      <c r="S64" s="19" t="s">
        <v>526</v>
      </c>
      <c r="W64" s="22">
        <v>1000</v>
      </c>
      <c r="Y64" s="19" t="s">
        <v>50</v>
      </c>
      <c r="Z64" s="19">
        <v>1000</v>
      </c>
      <c r="AA64" s="19" t="s">
        <v>527</v>
      </c>
    </row>
    <row r="65" spans="1:27" s="19" customFormat="1" ht="72.5" x14ac:dyDescent="0.35">
      <c r="A65" s="19">
        <v>63</v>
      </c>
      <c r="B65" s="19" t="s">
        <v>528</v>
      </c>
      <c r="C65" s="19" t="s">
        <v>529</v>
      </c>
      <c r="D65" s="19" t="s">
        <v>530</v>
      </c>
      <c r="E65" s="19" t="s">
        <v>133</v>
      </c>
      <c r="F65" s="19" t="s">
        <v>10</v>
      </c>
      <c r="G65" s="19" t="s">
        <v>134</v>
      </c>
      <c r="H65" s="19" t="s">
        <v>531</v>
      </c>
      <c r="J65" s="19" t="s">
        <v>210</v>
      </c>
      <c r="N65" s="19" t="s">
        <v>110</v>
      </c>
      <c r="O65" s="19" t="s">
        <v>532</v>
      </c>
      <c r="P65" s="19" t="s">
        <v>45</v>
      </c>
      <c r="Q65" s="21" t="s">
        <v>533</v>
      </c>
      <c r="R65" s="19" t="s">
        <v>534</v>
      </c>
      <c r="S65" s="19" t="s">
        <v>535</v>
      </c>
      <c r="T65" s="19" t="s">
        <v>536</v>
      </c>
      <c r="V65" s="21" t="s">
        <v>537</v>
      </c>
      <c r="W65" s="22">
        <v>500</v>
      </c>
      <c r="Y65" s="19" t="s">
        <v>50</v>
      </c>
      <c r="Z65" s="19">
        <v>2000</v>
      </c>
    </row>
    <row r="66" spans="1:27" s="19" customFormat="1" ht="87" x14ac:dyDescent="0.35">
      <c r="A66" s="19">
        <v>64</v>
      </c>
      <c r="B66" s="19" t="s">
        <v>538</v>
      </c>
      <c r="C66" s="19" t="s">
        <v>539</v>
      </c>
      <c r="D66" s="19" t="s">
        <v>540</v>
      </c>
      <c r="E66" s="19" t="s">
        <v>133</v>
      </c>
      <c r="F66" s="19" t="s">
        <v>10</v>
      </c>
      <c r="G66" s="19" t="s">
        <v>134</v>
      </c>
      <c r="H66" s="19" t="s">
        <v>531</v>
      </c>
      <c r="J66" s="19" t="s">
        <v>541</v>
      </c>
      <c r="K66" s="20">
        <v>42543</v>
      </c>
      <c r="L66" s="20">
        <v>42621</v>
      </c>
      <c r="N66" s="19" t="s">
        <v>110</v>
      </c>
      <c r="O66" s="19" t="s">
        <v>542</v>
      </c>
      <c r="P66" s="19" t="s">
        <v>45</v>
      </c>
      <c r="Q66" s="21" t="s">
        <v>543</v>
      </c>
      <c r="R66" s="19" t="s">
        <v>544</v>
      </c>
      <c r="S66" s="19" t="s">
        <v>545</v>
      </c>
      <c r="T66" s="19" t="s">
        <v>546</v>
      </c>
      <c r="V66" s="21" t="s">
        <v>547</v>
      </c>
      <c r="W66" s="22">
        <v>500</v>
      </c>
      <c r="Z66" s="19">
        <v>1200</v>
      </c>
    </row>
    <row r="67" spans="1:27" s="19" customFormat="1" ht="116" x14ac:dyDescent="0.35">
      <c r="A67" s="19">
        <v>65</v>
      </c>
      <c r="B67" s="19" t="s">
        <v>548</v>
      </c>
      <c r="C67" s="19" t="s">
        <v>549</v>
      </c>
      <c r="D67" s="19" t="s">
        <v>550</v>
      </c>
      <c r="E67" s="19" t="s">
        <v>133</v>
      </c>
      <c r="F67" s="19" t="s">
        <v>10</v>
      </c>
      <c r="G67" s="19" t="s">
        <v>134</v>
      </c>
      <c r="H67" s="19" t="s">
        <v>135</v>
      </c>
      <c r="J67" s="19" t="s">
        <v>551</v>
      </c>
      <c r="K67" s="20">
        <v>40254</v>
      </c>
      <c r="L67" s="20">
        <v>40455</v>
      </c>
      <c r="N67" s="19" t="s">
        <v>110</v>
      </c>
      <c r="P67" s="19" t="s">
        <v>45</v>
      </c>
      <c r="Q67" s="21" t="s">
        <v>552</v>
      </c>
      <c r="R67" s="19" t="s">
        <v>553</v>
      </c>
      <c r="S67" s="19" t="s">
        <v>554</v>
      </c>
      <c r="V67" s="21" t="s">
        <v>555</v>
      </c>
    </row>
    <row r="68" spans="1:27" s="19" customFormat="1" ht="29" x14ac:dyDescent="0.35">
      <c r="A68" s="19">
        <v>66</v>
      </c>
      <c r="B68" s="19" t="s">
        <v>556</v>
      </c>
      <c r="C68" s="19" t="s">
        <v>557</v>
      </c>
      <c r="D68" s="19" t="s">
        <v>558</v>
      </c>
      <c r="E68" s="19" t="s">
        <v>133</v>
      </c>
      <c r="F68" s="19" t="s">
        <v>10</v>
      </c>
      <c r="G68" s="19" t="s">
        <v>134</v>
      </c>
      <c r="H68" s="19" t="s">
        <v>559</v>
      </c>
      <c r="J68" s="19" t="s">
        <v>39</v>
      </c>
      <c r="K68" s="20">
        <v>40461</v>
      </c>
      <c r="L68" s="20">
        <v>40556</v>
      </c>
      <c r="N68" s="19" t="s">
        <v>169</v>
      </c>
      <c r="P68" s="19" t="s">
        <v>45</v>
      </c>
      <c r="T68" s="19" t="s">
        <v>560</v>
      </c>
    </row>
    <row r="69" spans="1:27" s="19" customFormat="1" x14ac:dyDescent="0.35">
      <c r="A69" s="19">
        <v>67</v>
      </c>
      <c r="B69" s="19" t="s">
        <v>561</v>
      </c>
      <c r="C69" s="19" t="s">
        <v>562</v>
      </c>
      <c r="D69" s="19" t="s">
        <v>563</v>
      </c>
      <c r="E69" s="19" t="s">
        <v>133</v>
      </c>
      <c r="F69" s="19" t="s">
        <v>10</v>
      </c>
      <c r="G69" s="19" t="s">
        <v>134</v>
      </c>
      <c r="H69" s="19" t="s">
        <v>135</v>
      </c>
      <c r="J69" s="19" t="s">
        <v>39</v>
      </c>
      <c r="K69" s="20">
        <v>41471</v>
      </c>
      <c r="L69" s="20">
        <v>41575</v>
      </c>
      <c r="N69" s="19" t="s">
        <v>169</v>
      </c>
      <c r="P69" s="19" t="s">
        <v>45</v>
      </c>
      <c r="T69" s="19" t="s">
        <v>560</v>
      </c>
    </row>
    <row r="70" spans="1:27" s="19" customFormat="1" ht="58" x14ac:dyDescent="0.35">
      <c r="A70" s="19">
        <v>68</v>
      </c>
      <c r="B70" s="19" t="s">
        <v>564</v>
      </c>
      <c r="C70" s="19" t="s">
        <v>565</v>
      </c>
      <c r="D70" s="19" t="s">
        <v>566</v>
      </c>
      <c r="E70" s="19" t="s">
        <v>133</v>
      </c>
      <c r="F70" s="19" t="s">
        <v>10</v>
      </c>
      <c r="G70" s="19" t="s">
        <v>134</v>
      </c>
      <c r="H70" s="19" t="s">
        <v>135</v>
      </c>
      <c r="J70" s="19" t="s">
        <v>42</v>
      </c>
      <c r="K70" s="20">
        <v>45013</v>
      </c>
      <c r="L70" s="20">
        <v>45083</v>
      </c>
      <c r="N70" s="19" t="s">
        <v>110</v>
      </c>
      <c r="O70" s="19" t="s">
        <v>118</v>
      </c>
      <c r="P70" s="19" t="s">
        <v>45</v>
      </c>
      <c r="Q70" s="21" t="s">
        <v>567</v>
      </c>
      <c r="S70" s="19" t="s">
        <v>568</v>
      </c>
      <c r="T70" s="19" t="s">
        <v>569</v>
      </c>
      <c r="V70" s="21" t="s">
        <v>570</v>
      </c>
      <c r="W70" s="22">
        <v>500</v>
      </c>
    </row>
    <row r="71" spans="1:27" s="19" customFormat="1" ht="130.5" x14ac:dyDescent="0.35">
      <c r="A71" s="19">
        <v>69</v>
      </c>
      <c r="B71" s="19" t="s">
        <v>571</v>
      </c>
      <c r="C71" s="19" t="s">
        <v>572</v>
      </c>
      <c r="D71" s="19" t="s">
        <v>573</v>
      </c>
      <c r="E71" s="19" t="s">
        <v>133</v>
      </c>
      <c r="F71" s="19" t="s">
        <v>10</v>
      </c>
      <c r="G71" s="19" t="s">
        <v>134</v>
      </c>
      <c r="H71" s="19" t="s">
        <v>135</v>
      </c>
      <c r="J71" s="19" t="s">
        <v>574</v>
      </c>
      <c r="K71" s="20">
        <v>36272</v>
      </c>
      <c r="L71" s="20">
        <v>36396</v>
      </c>
      <c r="N71" s="19" t="s">
        <v>110</v>
      </c>
      <c r="O71" s="19" t="s">
        <v>575</v>
      </c>
      <c r="P71" s="19" t="s">
        <v>45</v>
      </c>
      <c r="R71" s="19" t="s">
        <v>576</v>
      </c>
      <c r="S71" s="19" t="s">
        <v>577</v>
      </c>
      <c r="V71" s="21" t="s">
        <v>578</v>
      </c>
    </row>
    <row r="72" spans="1:27" s="19" customFormat="1" ht="101.5" x14ac:dyDescent="0.35">
      <c r="A72" s="19">
        <v>70</v>
      </c>
      <c r="B72" s="19" t="s">
        <v>579</v>
      </c>
      <c r="C72" s="19" t="s">
        <v>580</v>
      </c>
      <c r="D72" s="19" t="s">
        <v>581</v>
      </c>
      <c r="E72" s="19" t="s">
        <v>133</v>
      </c>
      <c r="F72" s="19" t="s">
        <v>10</v>
      </c>
      <c r="G72" s="19" t="s">
        <v>134</v>
      </c>
      <c r="H72" s="19" t="s">
        <v>135</v>
      </c>
      <c r="J72" s="19" t="s">
        <v>210</v>
      </c>
      <c r="K72" s="20">
        <v>39797</v>
      </c>
      <c r="L72" s="20">
        <v>39974</v>
      </c>
      <c r="N72" s="19" t="s">
        <v>110</v>
      </c>
      <c r="O72" s="19" t="s">
        <v>582</v>
      </c>
      <c r="P72" s="19" t="s">
        <v>45</v>
      </c>
      <c r="Q72" s="21" t="s">
        <v>583</v>
      </c>
      <c r="R72" s="19" t="s">
        <v>584</v>
      </c>
      <c r="S72" s="19" t="s">
        <v>585</v>
      </c>
      <c r="T72" s="19" t="s">
        <v>586</v>
      </c>
      <c r="V72" s="21" t="s">
        <v>587</v>
      </c>
      <c r="W72" s="22">
        <v>500</v>
      </c>
    </row>
    <row r="73" spans="1:27" s="19" customFormat="1" ht="43.5" x14ac:dyDescent="0.35">
      <c r="A73" s="19">
        <v>71</v>
      </c>
      <c r="B73" s="19" t="s">
        <v>588</v>
      </c>
      <c r="C73" s="19" t="s">
        <v>589</v>
      </c>
      <c r="D73" s="19" t="s">
        <v>590</v>
      </c>
      <c r="E73" s="19" t="s">
        <v>133</v>
      </c>
      <c r="F73" s="19" t="s">
        <v>10</v>
      </c>
      <c r="G73" s="19" t="s">
        <v>134</v>
      </c>
      <c r="H73" s="19" t="s">
        <v>135</v>
      </c>
      <c r="J73" s="19" t="s">
        <v>591</v>
      </c>
      <c r="K73" s="20">
        <v>44490</v>
      </c>
      <c r="L73" s="20">
        <v>44816</v>
      </c>
      <c r="N73" s="19" t="s">
        <v>592</v>
      </c>
      <c r="P73" s="19" t="s">
        <v>45</v>
      </c>
      <c r="T73" s="19" t="s">
        <v>593</v>
      </c>
    </row>
    <row r="74" spans="1:27" s="19" customFormat="1" ht="130.5" x14ac:dyDescent="0.35">
      <c r="A74" s="19">
        <v>72</v>
      </c>
      <c r="B74" s="19" t="s">
        <v>594</v>
      </c>
      <c r="C74" s="19" t="s">
        <v>595</v>
      </c>
      <c r="D74" s="19" t="s">
        <v>596</v>
      </c>
      <c r="E74" s="19" t="s">
        <v>133</v>
      </c>
      <c r="F74" s="19" t="s">
        <v>10</v>
      </c>
      <c r="G74" s="19" t="s">
        <v>134</v>
      </c>
      <c r="H74" s="19" t="s">
        <v>135</v>
      </c>
      <c r="J74" s="19" t="s">
        <v>597</v>
      </c>
      <c r="K74" s="20">
        <v>40815</v>
      </c>
      <c r="L74" s="20">
        <v>40890</v>
      </c>
      <c r="N74" s="19" t="s">
        <v>110</v>
      </c>
      <c r="O74" s="19" t="s">
        <v>598</v>
      </c>
      <c r="P74" s="19" t="s">
        <v>45</v>
      </c>
      <c r="Q74" s="21" t="s">
        <v>599</v>
      </c>
      <c r="R74" s="19" t="s">
        <v>600</v>
      </c>
      <c r="S74" s="19" t="s">
        <v>601</v>
      </c>
      <c r="V74" s="21" t="s">
        <v>602</v>
      </c>
      <c r="W74" s="22">
        <v>500</v>
      </c>
    </row>
    <row r="75" spans="1:27" s="19" customFormat="1" ht="174" x14ac:dyDescent="0.35">
      <c r="A75" s="19">
        <v>73</v>
      </c>
      <c r="B75" s="19" t="s">
        <v>603</v>
      </c>
      <c r="C75" s="19" t="s">
        <v>604</v>
      </c>
      <c r="D75" s="19" t="s">
        <v>605</v>
      </c>
      <c r="E75" s="19" t="s">
        <v>133</v>
      </c>
      <c r="F75" s="19" t="s">
        <v>10</v>
      </c>
      <c r="G75" s="19" t="s">
        <v>134</v>
      </c>
      <c r="H75" s="19" t="s">
        <v>135</v>
      </c>
      <c r="J75" s="19" t="s">
        <v>606</v>
      </c>
      <c r="K75" s="20">
        <v>40563</v>
      </c>
      <c r="L75" s="20">
        <v>40626</v>
      </c>
      <c r="N75" s="19" t="s">
        <v>110</v>
      </c>
      <c r="O75" s="19" t="s">
        <v>607</v>
      </c>
      <c r="P75" s="19" t="s">
        <v>45</v>
      </c>
      <c r="Q75" s="21" t="s">
        <v>608</v>
      </c>
      <c r="R75" s="19" t="s">
        <v>609</v>
      </c>
      <c r="S75" s="19" t="s">
        <v>610</v>
      </c>
      <c r="W75" s="22">
        <v>250</v>
      </c>
      <c r="Z75" s="19">
        <v>400</v>
      </c>
      <c r="AA75" s="19" t="s">
        <v>341</v>
      </c>
    </row>
    <row r="76" spans="1:27" s="19" customFormat="1" ht="101.5" x14ac:dyDescent="0.35">
      <c r="A76" s="19">
        <v>74</v>
      </c>
      <c r="B76" s="19" t="s">
        <v>611</v>
      </c>
      <c r="C76" s="19" t="s">
        <v>612</v>
      </c>
      <c r="D76" s="19" t="s">
        <v>613</v>
      </c>
      <c r="E76" s="19" t="s">
        <v>133</v>
      </c>
      <c r="F76" s="19" t="s">
        <v>10</v>
      </c>
      <c r="G76" s="19" t="s">
        <v>134</v>
      </c>
      <c r="H76" s="19" t="s">
        <v>135</v>
      </c>
      <c r="J76" s="19" t="s">
        <v>42</v>
      </c>
      <c r="K76" s="20">
        <v>40035</v>
      </c>
      <c r="L76" s="20">
        <v>40085</v>
      </c>
      <c r="N76" s="19" t="s">
        <v>110</v>
      </c>
      <c r="O76" s="19" t="s">
        <v>614</v>
      </c>
      <c r="P76" s="19" t="s">
        <v>45</v>
      </c>
      <c r="Q76" s="21" t="s">
        <v>615</v>
      </c>
      <c r="R76" s="19" t="s">
        <v>616</v>
      </c>
      <c r="S76" s="19" t="s">
        <v>617</v>
      </c>
      <c r="V76" s="21" t="s">
        <v>618</v>
      </c>
      <c r="W76" s="22">
        <v>1000</v>
      </c>
      <c r="AA76" s="19" t="s">
        <v>619</v>
      </c>
    </row>
    <row r="77" spans="1:27" s="19" customFormat="1" ht="29" x14ac:dyDescent="0.35">
      <c r="A77" s="19">
        <v>75</v>
      </c>
      <c r="B77" s="19" t="s">
        <v>620</v>
      </c>
      <c r="C77" s="19" t="s">
        <v>612</v>
      </c>
      <c r="D77" s="19" t="s">
        <v>613</v>
      </c>
      <c r="E77" s="19" t="s">
        <v>133</v>
      </c>
      <c r="F77" s="19" t="s">
        <v>10</v>
      </c>
      <c r="G77" s="19" t="s">
        <v>134</v>
      </c>
      <c r="H77" s="19" t="s">
        <v>966</v>
      </c>
      <c r="J77" s="19" t="s">
        <v>621</v>
      </c>
      <c r="K77" s="20">
        <v>40709</v>
      </c>
      <c r="L77" s="20">
        <v>40076</v>
      </c>
      <c r="N77" s="19" t="s">
        <v>191</v>
      </c>
      <c r="P77" s="19" t="s">
        <v>45</v>
      </c>
      <c r="Q77" s="21" t="s">
        <v>622</v>
      </c>
      <c r="R77" s="19" t="s">
        <v>623</v>
      </c>
      <c r="V77" s="21" t="s">
        <v>624</v>
      </c>
    </row>
    <row r="78" spans="1:27" s="19" customFormat="1" ht="145" x14ac:dyDescent="0.35">
      <c r="A78" s="19">
        <v>76</v>
      </c>
      <c r="B78" s="19" t="s">
        <v>625</v>
      </c>
      <c r="C78" s="19" t="s">
        <v>626</v>
      </c>
      <c r="D78" s="19" t="s">
        <v>627</v>
      </c>
      <c r="E78" s="19" t="s">
        <v>133</v>
      </c>
      <c r="F78" s="19" t="s">
        <v>10</v>
      </c>
      <c r="G78" s="19" t="s">
        <v>134</v>
      </c>
      <c r="H78" s="19" t="s">
        <v>628</v>
      </c>
      <c r="J78" s="19" t="s">
        <v>42</v>
      </c>
      <c r="K78" s="20">
        <v>39886</v>
      </c>
      <c r="L78" s="20">
        <v>39966</v>
      </c>
      <c r="N78" s="19" t="s">
        <v>110</v>
      </c>
      <c r="P78" s="19" t="s">
        <v>45</v>
      </c>
      <c r="Q78" s="21" t="s">
        <v>629</v>
      </c>
      <c r="R78" s="19" t="s">
        <v>630</v>
      </c>
      <c r="S78" s="19" t="s">
        <v>631</v>
      </c>
      <c r="V78" s="21" t="s">
        <v>632</v>
      </c>
      <c r="W78" s="22">
        <v>500</v>
      </c>
      <c r="Z78" s="19">
        <v>120</v>
      </c>
    </row>
    <row r="79" spans="1:27" s="19" customFormat="1" ht="29" x14ac:dyDescent="0.35">
      <c r="A79" s="19">
        <v>77</v>
      </c>
      <c r="B79" s="19" t="s">
        <v>633</v>
      </c>
      <c r="C79" s="19" t="s">
        <v>634</v>
      </c>
      <c r="D79" s="19" t="s">
        <v>635</v>
      </c>
      <c r="E79" s="19" t="s">
        <v>133</v>
      </c>
      <c r="F79" s="19" t="s">
        <v>10</v>
      </c>
      <c r="G79" s="19" t="s">
        <v>134</v>
      </c>
      <c r="H79" s="19" t="s">
        <v>135</v>
      </c>
      <c r="J79" s="19" t="s">
        <v>42</v>
      </c>
      <c r="K79" s="20">
        <v>41481</v>
      </c>
      <c r="L79" s="20">
        <v>41561</v>
      </c>
      <c r="N79" s="19" t="s">
        <v>43</v>
      </c>
      <c r="P79" s="19" t="s">
        <v>45</v>
      </c>
    </row>
    <row r="80" spans="1:27" s="19" customFormat="1" ht="159.5" x14ac:dyDescent="0.35">
      <c r="A80" s="19">
        <v>78</v>
      </c>
      <c r="B80" s="19" t="s">
        <v>636</v>
      </c>
      <c r="C80" s="19" t="s">
        <v>637</v>
      </c>
      <c r="D80" s="19" t="s">
        <v>638</v>
      </c>
      <c r="E80" s="19" t="s">
        <v>133</v>
      </c>
      <c r="F80" s="19" t="s">
        <v>10</v>
      </c>
      <c r="G80" s="19" t="s">
        <v>134</v>
      </c>
      <c r="H80" s="19" t="s">
        <v>135</v>
      </c>
      <c r="J80" s="19" t="s">
        <v>89</v>
      </c>
      <c r="K80" s="20">
        <v>41872</v>
      </c>
      <c r="L80" s="20">
        <v>42024</v>
      </c>
      <c r="N80" s="19" t="s">
        <v>110</v>
      </c>
      <c r="O80" s="19" t="s">
        <v>639</v>
      </c>
      <c r="P80" s="19" t="s">
        <v>45</v>
      </c>
      <c r="Q80" s="21" t="s">
        <v>640</v>
      </c>
      <c r="R80" s="19" t="s">
        <v>641</v>
      </c>
      <c r="S80" s="19" t="s">
        <v>642</v>
      </c>
      <c r="V80" s="21" t="s">
        <v>643</v>
      </c>
      <c r="W80" s="22">
        <v>500</v>
      </c>
      <c r="X80" s="22">
        <v>900</v>
      </c>
      <c r="Z80" s="19">
        <v>280</v>
      </c>
    </row>
    <row r="81" spans="1:27" s="19" customFormat="1" ht="174" x14ac:dyDescent="0.35">
      <c r="A81" s="19">
        <v>79</v>
      </c>
      <c r="B81" s="19" t="s">
        <v>644</v>
      </c>
      <c r="C81" s="19" t="s">
        <v>645</v>
      </c>
      <c r="D81" s="19" t="s">
        <v>646</v>
      </c>
      <c r="E81" s="19" t="s">
        <v>133</v>
      </c>
      <c r="F81" s="19" t="s">
        <v>10</v>
      </c>
      <c r="G81" s="19" t="s">
        <v>134</v>
      </c>
      <c r="H81" s="19" t="s">
        <v>135</v>
      </c>
      <c r="J81" s="19" t="s">
        <v>647</v>
      </c>
      <c r="L81" s="20">
        <v>40570</v>
      </c>
      <c r="N81" s="19" t="s">
        <v>43</v>
      </c>
      <c r="O81" s="19" t="s">
        <v>648</v>
      </c>
      <c r="P81" s="19" t="s">
        <v>45</v>
      </c>
      <c r="Q81" s="21" t="s">
        <v>649</v>
      </c>
      <c r="R81" s="19" t="s">
        <v>650</v>
      </c>
      <c r="S81" s="19" t="s">
        <v>651</v>
      </c>
      <c r="V81" s="21" t="s">
        <v>652</v>
      </c>
      <c r="W81" s="22">
        <v>500</v>
      </c>
      <c r="X81" s="22">
        <v>2900</v>
      </c>
      <c r="Z81" s="26">
        <v>280</v>
      </c>
    </row>
    <row r="82" spans="1:27" s="19" customFormat="1" ht="246.5" x14ac:dyDescent="0.35">
      <c r="A82" s="19">
        <v>80</v>
      </c>
      <c r="B82" s="19" t="s">
        <v>653</v>
      </c>
      <c r="C82" s="19" t="s">
        <v>654</v>
      </c>
      <c r="D82" s="19" t="s">
        <v>655</v>
      </c>
      <c r="E82" s="19" t="s">
        <v>133</v>
      </c>
      <c r="F82" s="19" t="s">
        <v>10</v>
      </c>
      <c r="G82" s="19" t="s">
        <v>134</v>
      </c>
      <c r="H82" s="19" t="s">
        <v>531</v>
      </c>
      <c r="J82" s="19" t="s">
        <v>656</v>
      </c>
      <c r="K82" s="20">
        <v>44692</v>
      </c>
      <c r="L82" s="20">
        <v>44805</v>
      </c>
      <c r="N82" s="19" t="s">
        <v>43</v>
      </c>
      <c r="O82" s="19" t="s">
        <v>657</v>
      </c>
      <c r="P82" s="19" t="s">
        <v>45</v>
      </c>
      <c r="Q82" s="21" t="s">
        <v>658</v>
      </c>
      <c r="S82" s="19" t="s">
        <v>659</v>
      </c>
      <c r="V82" s="21" t="s">
        <v>660</v>
      </c>
      <c r="W82" s="22">
        <v>1000</v>
      </c>
      <c r="Y82" s="19" t="s">
        <v>661</v>
      </c>
    </row>
    <row r="83" spans="1:27" s="19" customFormat="1" ht="188.5" x14ac:dyDescent="0.35">
      <c r="A83" s="19">
        <v>81</v>
      </c>
      <c r="B83" s="19" t="s">
        <v>662</v>
      </c>
      <c r="C83" s="19" t="s">
        <v>663</v>
      </c>
      <c r="D83" s="19" t="s">
        <v>664</v>
      </c>
      <c r="E83" s="19" t="s">
        <v>133</v>
      </c>
      <c r="F83" s="19" t="s">
        <v>10</v>
      </c>
      <c r="G83" s="19" t="s">
        <v>134</v>
      </c>
      <c r="H83" s="19" t="s">
        <v>135</v>
      </c>
      <c r="J83" s="19" t="s">
        <v>665</v>
      </c>
      <c r="K83" s="20">
        <v>40239</v>
      </c>
      <c r="L83" s="20">
        <v>40365</v>
      </c>
      <c r="N83" s="19" t="s">
        <v>43</v>
      </c>
      <c r="O83" s="19" t="s">
        <v>666</v>
      </c>
      <c r="P83" s="19" t="s">
        <v>45</v>
      </c>
      <c r="Q83" s="21" t="s">
        <v>667</v>
      </c>
      <c r="R83" s="19" t="s">
        <v>668</v>
      </c>
      <c r="S83" s="19" t="s">
        <v>669</v>
      </c>
      <c r="V83" s="21" t="s">
        <v>670</v>
      </c>
      <c r="W83" s="22">
        <v>500</v>
      </c>
    </row>
    <row r="84" spans="1:27" s="19" customFormat="1" ht="130.5" x14ac:dyDescent="0.35">
      <c r="A84" s="19">
        <v>82</v>
      </c>
      <c r="B84" s="19" t="s">
        <v>671</v>
      </c>
      <c r="C84" s="19" t="s">
        <v>672</v>
      </c>
      <c r="D84" s="19" t="s">
        <v>673</v>
      </c>
      <c r="E84" s="19" t="s">
        <v>133</v>
      </c>
      <c r="F84" s="19" t="s">
        <v>10</v>
      </c>
      <c r="G84" s="19" t="s">
        <v>134</v>
      </c>
      <c r="H84" s="19" t="s">
        <v>674</v>
      </c>
      <c r="J84" s="19" t="s">
        <v>675</v>
      </c>
      <c r="K84" s="20">
        <v>44831</v>
      </c>
      <c r="L84" s="20">
        <v>45261</v>
      </c>
      <c r="N84" s="19" t="s">
        <v>245</v>
      </c>
      <c r="O84" s="19" t="s">
        <v>676</v>
      </c>
      <c r="P84" s="19" t="s">
        <v>45</v>
      </c>
      <c r="Q84" s="21" t="s">
        <v>677</v>
      </c>
      <c r="S84" s="19" t="s">
        <v>678</v>
      </c>
      <c r="V84" s="21" t="s">
        <v>679</v>
      </c>
      <c r="W84" s="22">
        <v>250</v>
      </c>
      <c r="AA84" s="19" t="s">
        <v>680</v>
      </c>
    </row>
    <row r="85" spans="1:27" s="19" customFormat="1" ht="43.5" x14ac:dyDescent="0.35">
      <c r="A85" s="19">
        <v>83</v>
      </c>
      <c r="B85" s="19" t="s">
        <v>681</v>
      </c>
      <c r="C85" s="19" t="s">
        <v>682</v>
      </c>
      <c r="D85" s="19" t="s">
        <v>683</v>
      </c>
      <c r="E85" s="19" t="s">
        <v>133</v>
      </c>
      <c r="F85" s="19" t="s">
        <v>10</v>
      </c>
      <c r="G85" s="19" t="s">
        <v>134</v>
      </c>
      <c r="H85" s="19" t="s">
        <v>268</v>
      </c>
      <c r="J85" s="19" t="s">
        <v>42</v>
      </c>
      <c r="K85" s="20">
        <v>40585</v>
      </c>
      <c r="L85" s="20">
        <v>40808</v>
      </c>
      <c r="N85" s="19" t="s">
        <v>191</v>
      </c>
      <c r="P85" s="19" t="s">
        <v>45</v>
      </c>
      <c r="S85" s="19" t="s">
        <v>684</v>
      </c>
      <c r="T85" s="19" t="s">
        <v>685</v>
      </c>
    </row>
    <row r="86" spans="1:27" s="19" customFormat="1" ht="203" x14ac:dyDescent="0.35">
      <c r="A86" s="19">
        <v>84</v>
      </c>
      <c r="B86" s="19" t="s">
        <v>686</v>
      </c>
      <c r="C86" s="19" t="s">
        <v>687</v>
      </c>
      <c r="D86" s="19" t="s">
        <v>688</v>
      </c>
      <c r="E86" s="19" t="s">
        <v>133</v>
      </c>
      <c r="F86" s="19" t="s">
        <v>10</v>
      </c>
      <c r="G86" s="19" t="s">
        <v>134</v>
      </c>
      <c r="H86" s="19" t="s">
        <v>135</v>
      </c>
      <c r="J86" s="19" t="s">
        <v>689</v>
      </c>
      <c r="K86" s="20">
        <v>41849</v>
      </c>
      <c r="L86" s="20">
        <v>42179</v>
      </c>
      <c r="N86" s="19" t="s">
        <v>191</v>
      </c>
      <c r="O86" s="19" t="s">
        <v>690</v>
      </c>
      <c r="P86" s="19" t="s">
        <v>45</v>
      </c>
      <c r="Q86" s="21" t="s">
        <v>691</v>
      </c>
      <c r="R86" s="19" t="s">
        <v>692</v>
      </c>
      <c r="S86" s="19" t="s">
        <v>693</v>
      </c>
      <c r="V86" s="21" t="s">
        <v>694</v>
      </c>
      <c r="W86" s="22">
        <v>500</v>
      </c>
    </row>
    <row r="87" spans="1:27" s="19" customFormat="1" ht="87" x14ac:dyDescent="0.35">
      <c r="A87" s="19">
        <v>85</v>
      </c>
      <c r="B87" s="19" t="s">
        <v>695</v>
      </c>
      <c r="C87" s="19" t="s">
        <v>696</v>
      </c>
      <c r="D87" s="19" t="s">
        <v>697</v>
      </c>
      <c r="E87" s="19" t="s">
        <v>133</v>
      </c>
      <c r="F87" s="19" t="s">
        <v>10</v>
      </c>
      <c r="G87" s="19" t="s">
        <v>134</v>
      </c>
      <c r="H87" s="19" t="s">
        <v>967</v>
      </c>
      <c r="J87" s="19" t="s">
        <v>42</v>
      </c>
      <c r="K87" s="20">
        <v>41222</v>
      </c>
      <c r="L87" s="20">
        <v>41254</v>
      </c>
      <c r="N87" s="19" t="s">
        <v>191</v>
      </c>
      <c r="P87" s="19" t="s">
        <v>45</v>
      </c>
      <c r="Q87" s="21" t="s">
        <v>698</v>
      </c>
      <c r="R87" s="19" t="s">
        <v>699</v>
      </c>
      <c r="S87" s="19" t="s">
        <v>700</v>
      </c>
      <c r="V87" s="21" t="s">
        <v>701</v>
      </c>
    </row>
    <row r="88" spans="1:27" s="19" customFormat="1" ht="174" x14ac:dyDescent="0.35">
      <c r="A88" s="19">
        <v>86</v>
      </c>
      <c r="B88" s="19" t="s">
        <v>702</v>
      </c>
      <c r="C88" s="19" t="s">
        <v>703</v>
      </c>
      <c r="D88" s="19" t="s">
        <v>704</v>
      </c>
      <c r="E88" s="19" t="s">
        <v>133</v>
      </c>
      <c r="F88" s="19" t="s">
        <v>10</v>
      </c>
      <c r="G88" s="19" t="s">
        <v>134</v>
      </c>
      <c r="H88" s="19" t="s">
        <v>135</v>
      </c>
      <c r="J88" s="19" t="s">
        <v>705</v>
      </c>
      <c r="K88" s="20">
        <v>40574</v>
      </c>
      <c r="N88" s="19" t="s">
        <v>110</v>
      </c>
      <c r="O88" s="19" t="s">
        <v>118</v>
      </c>
      <c r="P88" s="19" t="s">
        <v>45</v>
      </c>
      <c r="Q88" s="21" t="s">
        <v>706</v>
      </c>
      <c r="R88" s="19" t="s">
        <v>971</v>
      </c>
      <c r="S88" s="19" t="s">
        <v>707</v>
      </c>
      <c r="V88" s="21" t="s">
        <v>708</v>
      </c>
    </row>
  </sheetData>
  <autoFilter ref="A1:AB1" xr:uid="{00000000-0009-0000-0000-000000000000}"/>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0FDD-3E7F-4888-A42B-B48C020F924D}">
  <dimension ref="A1:AB34"/>
  <sheetViews>
    <sheetView tabSelected="1" zoomScale="130" zoomScaleNormal="130" workbookViewId="0">
      <pane ySplit="1" topLeftCell="A2" activePane="bottomLeft" state="frozen"/>
      <selection pane="bottomLeft" activeCell="B7" sqref="B7"/>
    </sheetView>
  </sheetViews>
  <sheetFormatPr baseColWidth="10" defaultColWidth="11.453125" defaultRowHeight="14.5" x14ac:dyDescent="0.35"/>
  <cols>
    <col min="1" max="1" width="17.26953125" style="3" customWidth="1"/>
    <col min="2" max="2" width="56.81640625" style="3" customWidth="1"/>
    <col min="3" max="3" width="12.54296875" style="3" bestFit="1" customWidth="1"/>
    <col min="4" max="4" width="21.26953125" style="3" customWidth="1"/>
    <col min="5" max="7" width="11.453125" style="3"/>
    <col min="8" max="8" width="19.54296875" style="3" customWidth="1"/>
    <col min="9" max="9" width="54" style="3" customWidth="1"/>
    <col min="10" max="10" width="39.81640625" style="3" customWidth="1"/>
    <col min="11" max="14" width="11.453125" style="3"/>
    <col min="15" max="15" width="72" style="3" customWidth="1"/>
    <col min="16" max="16" width="11.453125" style="3"/>
    <col min="17" max="17" width="32.90625" style="3" customWidth="1"/>
    <col min="18" max="18" width="24.81640625" style="15" customWidth="1"/>
    <col min="19" max="19" width="66" style="3" customWidth="1"/>
    <col min="20" max="20" width="36.81640625" style="3" customWidth="1"/>
    <col min="21" max="21" width="11.453125" style="3"/>
    <col min="22" max="22" width="52.1796875" style="3" customWidth="1"/>
    <col min="23" max="23" width="35" style="3" customWidth="1"/>
    <col min="24" max="24" width="32.453125" style="3" customWidth="1"/>
    <col min="25" max="25" width="26.81640625" style="3" customWidth="1"/>
    <col min="26" max="26" width="21.81640625" style="3" customWidth="1"/>
    <col min="27" max="27" width="11.453125" style="3"/>
    <col min="28" max="28" width="38.81640625" style="3" customWidth="1"/>
    <col min="29" max="16384" width="11.453125" style="3"/>
  </cols>
  <sheetData>
    <row r="1" spans="1:28" ht="58" x14ac:dyDescent="0.35">
      <c r="A1" s="8" t="s">
        <v>18</v>
      </c>
      <c r="B1" s="8" t="s">
        <v>8</v>
      </c>
      <c r="C1" s="8" t="s">
        <v>0</v>
      </c>
      <c r="D1" s="8" t="s">
        <v>19</v>
      </c>
      <c r="E1" s="8" t="s">
        <v>1</v>
      </c>
      <c r="F1" s="8" t="s">
        <v>2</v>
      </c>
      <c r="G1" s="8" t="s">
        <v>20</v>
      </c>
      <c r="H1" s="8" t="s">
        <v>21</v>
      </c>
      <c r="I1" s="8" t="s">
        <v>3</v>
      </c>
      <c r="J1" s="8" t="s">
        <v>22</v>
      </c>
      <c r="K1" s="8" t="s">
        <v>23</v>
      </c>
      <c r="L1" s="8" t="s">
        <v>24</v>
      </c>
      <c r="M1" s="8" t="s">
        <v>25</v>
      </c>
      <c r="N1" s="8" t="s">
        <v>4</v>
      </c>
      <c r="O1" s="8" t="s">
        <v>26</v>
      </c>
      <c r="P1" s="8" t="s">
        <v>27</v>
      </c>
      <c r="Q1" s="8" t="s">
        <v>28</v>
      </c>
      <c r="R1" s="9" t="s">
        <v>9</v>
      </c>
      <c r="S1" s="8" t="s">
        <v>29</v>
      </c>
      <c r="T1" s="8" t="s">
        <v>30</v>
      </c>
      <c r="U1" s="8" t="s">
        <v>31</v>
      </c>
      <c r="V1" s="8" t="s">
        <v>32</v>
      </c>
      <c r="W1" s="8" t="s">
        <v>709</v>
      </c>
      <c r="X1" s="8" t="s">
        <v>34</v>
      </c>
      <c r="Y1" s="8" t="s">
        <v>6</v>
      </c>
      <c r="Z1" s="8" t="s">
        <v>35</v>
      </c>
      <c r="AA1" s="8" t="s">
        <v>5</v>
      </c>
      <c r="AB1" s="8" t="s">
        <v>7</v>
      </c>
    </row>
    <row r="2" spans="1:28" s="4" customFormat="1" ht="72.5" x14ac:dyDescent="0.35">
      <c r="A2" s="4">
        <f>1</f>
        <v>1</v>
      </c>
      <c r="B2" s="4" t="s">
        <v>710</v>
      </c>
      <c r="C2" s="4" t="s">
        <v>711</v>
      </c>
      <c r="D2" s="4" t="s">
        <v>712</v>
      </c>
      <c r="E2" s="4" t="str">
        <f>VLOOKUP(F2,Hilfsformeln!A$1:B$17,2,FALSE)</f>
        <v>SN</v>
      </c>
      <c r="F2" s="4" t="s">
        <v>713</v>
      </c>
      <c r="G2" s="4" t="s">
        <v>714</v>
      </c>
      <c r="H2" s="4" t="s">
        <v>715</v>
      </c>
      <c r="K2" s="10">
        <v>45014</v>
      </c>
      <c r="L2" s="10">
        <v>45692</v>
      </c>
      <c r="M2" s="4" t="s">
        <v>39</v>
      </c>
      <c r="N2" s="4" t="s">
        <v>43</v>
      </c>
      <c r="O2" s="4" t="s">
        <v>44</v>
      </c>
      <c r="P2" s="4" t="s">
        <v>45</v>
      </c>
      <c r="Q2" s="5" t="s">
        <v>716</v>
      </c>
      <c r="R2" s="7"/>
      <c r="S2" s="4" t="s">
        <v>717</v>
      </c>
      <c r="V2" s="4" t="s">
        <v>718</v>
      </c>
      <c r="W2" s="11">
        <v>50</v>
      </c>
      <c r="X2" s="11"/>
    </row>
    <row r="3" spans="1:28" s="4" customFormat="1" ht="72.5" x14ac:dyDescent="0.35">
      <c r="A3" s="4">
        <f t="shared" ref="A3:A34" si="0">A2+1</f>
        <v>2</v>
      </c>
      <c r="B3" s="4" t="s">
        <v>719</v>
      </c>
      <c r="C3" s="4" t="s">
        <v>720</v>
      </c>
      <c r="D3" s="4" t="s">
        <v>721</v>
      </c>
      <c r="E3" s="4" t="str">
        <f>VLOOKUP(F3,Hilfsformeln!A$1:B$17,2,FALSE)</f>
        <v>SN</v>
      </c>
      <c r="F3" s="4" t="s">
        <v>713</v>
      </c>
      <c r="G3" s="4" t="s">
        <v>714</v>
      </c>
      <c r="H3" s="4" t="s">
        <v>715</v>
      </c>
      <c r="K3" s="10">
        <v>44902</v>
      </c>
      <c r="N3" s="4" t="s">
        <v>722</v>
      </c>
      <c r="O3" s="4" t="s">
        <v>44</v>
      </c>
      <c r="P3" s="4" t="s">
        <v>45</v>
      </c>
      <c r="Q3" s="4" t="s">
        <v>723</v>
      </c>
      <c r="R3" s="12"/>
      <c r="S3" s="4" t="s">
        <v>717</v>
      </c>
      <c r="V3" s="4" t="s">
        <v>724</v>
      </c>
      <c r="W3" s="11" t="s">
        <v>39</v>
      </c>
      <c r="X3" s="11"/>
    </row>
    <row r="4" spans="1:28" s="4" customFormat="1" ht="130.5" x14ac:dyDescent="0.35">
      <c r="A4" s="4">
        <f t="shared" si="0"/>
        <v>3</v>
      </c>
      <c r="B4" s="4" t="s">
        <v>725</v>
      </c>
      <c r="C4" s="4" t="s">
        <v>726</v>
      </c>
      <c r="D4" s="4" t="s">
        <v>727</v>
      </c>
      <c r="E4" s="4" t="str">
        <f>VLOOKUP(F4,Hilfsformeln!A$1:B$17,2,FALSE)</f>
        <v>SN</v>
      </c>
      <c r="F4" s="4" t="s">
        <v>713</v>
      </c>
      <c r="G4" s="4" t="s">
        <v>714</v>
      </c>
      <c r="H4" s="4" t="s">
        <v>715</v>
      </c>
      <c r="K4" s="10">
        <v>41228</v>
      </c>
      <c r="L4" s="10">
        <v>41451</v>
      </c>
      <c r="N4" s="4" t="s">
        <v>728</v>
      </c>
      <c r="O4" s="4" t="s">
        <v>44</v>
      </c>
      <c r="P4" s="4" t="s">
        <v>45</v>
      </c>
      <c r="Q4" s="4" t="s">
        <v>729</v>
      </c>
      <c r="R4" s="12"/>
      <c r="S4" s="4" t="s">
        <v>730</v>
      </c>
      <c r="V4" s="4" t="s">
        <v>729</v>
      </c>
      <c r="W4" s="11" t="s">
        <v>39</v>
      </c>
      <c r="X4" s="11"/>
    </row>
    <row r="5" spans="1:28" s="4" customFormat="1" ht="87" x14ac:dyDescent="0.35">
      <c r="A5" s="4">
        <f t="shared" si="0"/>
        <v>4</v>
      </c>
      <c r="B5" s="4" t="s">
        <v>731</v>
      </c>
      <c r="C5" s="4" t="s">
        <v>732</v>
      </c>
      <c r="D5" s="4" t="s">
        <v>733</v>
      </c>
      <c r="E5" s="4" t="str">
        <f>VLOOKUP(F5,Hilfsformeln!A$1:B$17,2,FALSE)</f>
        <v>SN</v>
      </c>
      <c r="F5" s="4" t="s">
        <v>713</v>
      </c>
      <c r="G5" s="4" t="s">
        <v>714</v>
      </c>
      <c r="H5" s="4" t="s">
        <v>715</v>
      </c>
      <c r="J5" s="4" t="s">
        <v>734</v>
      </c>
      <c r="K5" s="10">
        <v>44721</v>
      </c>
      <c r="L5" s="10">
        <v>45377</v>
      </c>
      <c r="N5" s="4" t="s">
        <v>728</v>
      </c>
      <c r="O5" s="4" t="s">
        <v>44</v>
      </c>
      <c r="P5" s="4" t="s">
        <v>45</v>
      </c>
      <c r="Q5" s="4" t="s">
        <v>735</v>
      </c>
      <c r="R5" s="12"/>
      <c r="S5" s="4" t="s">
        <v>736</v>
      </c>
      <c r="W5" s="11"/>
      <c r="X5" s="11" t="s">
        <v>737</v>
      </c>
      <c r="Z5" s="4">
        <v>45</v>
      </c>
    </row>
    <row r="6" spans="1:28" s="4" customFormat="1" ht="72.5" x14ac:dyDescent="0.35">
      <c r="A6" s="4">
        <f t="shared" si="0"/>
        <v>5</v>
      </c>
      <c r="B6" s="4" t="s">
        <v>738</v>
      </c>
      <c r="C6" s="4" t="s">
        <v>739</v>
      </c>
      <c r="D6" s="4" t="s">
        <v>740</v>
      </c>
      <c r="E6" s="4" t="str">
        <f>VLOOKUP(F6,Hilfsformeln!A$1:B$17,2,FALSE)</f>
        <v>SN</v>
      </c>
      <c r="F6" s="4" t="s">
        <v>713</v>
      </c>
      <c r="G6" s="4" t="s">
        <v>714</v>
      </c>
      <c r="H6" s="4" t="s">
        <v>715</v>
      </c>
      <c r="K6" s="10">
        <v>40065</v>
      </c>
      <c r="L6" s="10">
        <v>40137</v>
      </c>
      <c r="N6" s="4" t="s">
        <v>728</v>
      </c>
      <c r="O6" s="4" t="s">
        <v>44</v>
      </c>
      <c r="P6" s="4" t="s">
        <v>45</v>
      </c>
      <c r="Q6" s="4" t="s">
        <v>741</v>
      </c>
      <c r="R6" s="12" t="s">
        <v>972</v>
      </c>
      <c r="V6" s="4" t="s">
        <v>742</v>
      </c>
      <c r="W6" s="11">
        <v>500</v>
      </c>
      <c r="X6" s="11"/>
    </row>
    <row r="7" spans="1:28" s="4" customFormat="1" ht="72.5" x14ac:dyDescent="0.35">
      <c r="A7" s="4">
        <f t="shared" si="0"/>
        <v>6</v>
      </c>
      <c r="B7" s="4" t="s">
        <v>743</v>
      </c>
      <c r="C7" s="4" t="s">
        <v>744</v>
      </c>
      <c r="D7" s="4" t="s">
        <v>745</v>
      </c>
      <c r="E7" s="4" t="str">
        <f>VLOOKUP(F7,Hilfsformeln!A$1:B$17,2,FALSE)</f>
        <v>BB</v>
      </c>
      <c r="F7" s="4" t="s">
        <v>17</v>
      </c>
      <c r="G7" s="4" t="s">
        <v>714</v>
      </c>
      <c r="H7" s="4" t="s">
        <v>715</v>
      </c>
      <c r="J7" s="4" t="s">
        <v>734</v>
      </c>
      <c r="K7" s="10">
        <v>39959</v>
      </c>
      <c r="L7" s="10">
        <v>44866</v>
      </c>
      <c r="N7" s="4" t="s">
        <v>728</v>
      </c>
      <c r="O7" s="4" t="s">
        <v>44</v>
      </c>
      <c r="P7" s="4" t="s">
        <v>45</v>
      </c>
      <c r="Q7" s="4" t="s">
        <v>746</v>
      </c>
      <c r="R7" s="12" t="s">
        <v>747</v>
      </c>
      <c r="V7" s="4" t="s">
        <v>748</v>
      </c>
      <c r="W7" s="11">
        <v>250</v>
      </c>
      <c r="X7" s="11"/>
    </row>
    <row r="8" spans="1:28" s="4" customFormat="1" ht="72.5" x14ac:dyDescent="0.35">
      <c r="A8" s="4">
        <f t="shared" si="0"/>
        <v>7</v>
      </c>
      <c r="B8" s="4" t="s">
        <v>749</v>
      </c>
      <c r="C8" s="4" t="s">
        <v>750</v>
      </c>
      <c r="D8" s="4" t="s">
        <v>751</v>
      </c>
      <c r="E8" s="4" t="str">
        <f>VLOOKUP(F8,Hilfsformeln!A$1:B$17,2,FALSE)</f>
        <v>BB</v>
      </c>
      <c r="F8" s="4" t="s">
        <v>17</v>
      </c>
      <c r="G8" s="4" t="s">
        <v>714</v>
      </c>
      <c r="H8" s="4" t="s">
        <v>715</v>
      </c>
      <c r="K8" s="10">
        <v>45798</v>
      </c>
      <c r="N8" s="4" t="s">
        <v>752</v>
      </c>
      <c r="O8" s="4" t="s">
        <v>44</v>
      </c>
      <c r="P8" s="4" t="s">
        <v>45</v>
      </c>
      <c r="Q8" s="4" t="s">
        <v>753</v>
      </c>
      <c r="R8" s="12" t="s">
        <v>754</v>
      </c>
      <c r="V8" s="4" t="s">
        <v>755</v>
      </c>
      <c r="W8" s="11">
        <v>500</v>
      </c>
      <c r="X8" s="11"/>
    </row>
    <row r="9" spans="1:28" s="4" customFormat="1" ht="72.5" x14ac:dyDescent="0.35">
      <c r="A9" s="4">
        <f t="shared" si="0"/>
        <v>8</v>
      </c>
      <c r="B9" s="4" t="s">
        <v>756</v>
      </c>
      <c r="C9" s="4" t="s">
        <v>757</v>
      </c>
      <c r="D9" s="4" t="s">
        <v>758</v>
      </c>
      <c r="E9" s="4" t="str">
        <f>VLOOKUP(F9,Hilfsformeln!A$1:B$17,2,FALSE)</f>
        <v>SN</v>
      </c>
      <c r="F9" s="4" t="s">
        <v>713</v>
      </c>
      <c r="G9" s="4" t="s">
        <v>11</v>
      </c>
      <c r="H9" s="4" t="s">
        <v>715</v>
      </c>
      <c r="J9" s="4" t="s">
        <v>759</v>
      </c>
      <c r="K9" s="10">
        <v>41603</v>
      </c>
      <c r="L9" s="10">
        <v>41848</v>
      </c>
      <c r="N9" s="4" t="s">
        <v>728</v>
      </c>
      <c r="O9" s="4" t="s">
        <v>44</v>
      </c>
      <c r="P9" s="4" t="s">
        <v>45</v>
      </c>
      <c r="Q9" s="4" t="s">
        <v>760</v>
      </c>
      <c r="R9" s="12" t="s">
        <v>761</v>
      </c>
      <c r="V9" s="4" t="s">
        <v>762</v>
      </c>
      <c r="W9" s="11">
        <v>50</v>
      </c>
      <c r="X9" s="11"/>
    </row>
    <row r="10" spans="1:28" s="4" customFormat="1" ht="72.5" x14ac:dyDescent="0.35">
      <c r="A10" s="4">
        <f t="shared" si="0"/>
        <v>9</v>
      </c>
      <c r="B10" s="4" t="s">
        <v>763</v>
      </c>
      <c r="C10" s="4" t="s">
        <v>764</v>
      </c>
      <c r="D10" s="4" t="s">
        <v>765</v>
      </c>
      <c r="E10" s="4" t="str">
        <f>VLOOKUP(F10,Hilfsformeln!A$1:B$17,2,FALSE)</f>
        <v>SN</v>
      </c>
      <c r="F10" s="4" t="s">
        <v>713</v>
      </c>
      <c r="G10" s="4" t="s">
        <v>11</v>
      </c>
      <c r="H10" s="4" t="s">
        <v>715</v>
      </c>
      <c r="J10" s="4" t="s">
        <v>766</v>
      </c>
      <c r="L10" s="10">
        <v>40409</v>
      </c>
      <c r="N10" s="4" t="s">
        <v>728</v>
      </c>
      <c r="O10" s="4" t="s">
        <v>44</v>
      </c>
      <c r="P10" s="4" t="s">
        <v>45</v>
      </c>
      <c r="Q10" s="4" t="s">
        <v>767</v>
      </c>
      <c r="R10" s="12" t="s">
        <v>768</v>
      </c>
      <c r="V10" s="4" t="s">
        <v>769</v>
      </c>
      <c r="W10" s="11">
        <v>100</v>
      </c>
      <c r="X10" s="11"/>
      <c r="Z10" s="4">
        <v>4000</v>
      </c>
    </row>
    <row r="11" spans="1:28" s="4" customFormat="1" ht="16" customHeight="1" x14ac:dyDescent="0.35">
      <c r="A11" s="4">
        <f t="shared" si="0"/>
        <v>10</v>
      </c>
      <c r="B11" s="4" t="s">
        <v>770</v>
      </c>
      <c r="C11" s="4" t="s">
        <v>771</v>
      </c>
      <c r="D11" s="4" t="s">
        <v>772</v>
      </c>
      <c r="E11" s="4" t="str">
        <f>VLOOKUP(F11,Hilfsformeln!A$1:B$17,2,FALSE)</f>
        <v>SN</v>
      </c>
      <c r="F11" s="4" t="s">
        <v>713</v>
      </c>
      <c r="G11" s="4" t="s">
        <v>11</v>
      </c>
      <c r="H11" s="4" t="s">
        <v>715</v>
      </c>
      <c r="J11" s="4" t="s">
        <v>734</v>
      </c>
      <c r="L11" s="10">
        <v>41948</v>
      </c>
      <c r="N11" s="4" t="s">
        <v>728</v>
      </c>
      <c r="O11" s="4" t="s">
        <v>44</v>
      </c>
      <c r="P11" s="4" t="s">
        <v>45</v>
      </c>
      <c r="Q11" s="4" t="s">
        <v>773</v>
      </c>
      <c r="R11" s="12" t="s">
        <v>774</v>
      </c>
      <c r="S11" s="4" t="s">
        <v>775</v>
      </c>
      <c r="V11" s="4" t="s">
        <v>776</v>
      </c>
      <c r="W11" s="11">
        <v>200</v>
      </c>
      <c r="X11" s="11"/>
    </row>
    <row r="12" spans="1:28" s="4" customFormat="1" ht="116" x14ac:dyDescent="0.35">
      <c r="A12" s="4">
        <f t="shared" si="0"/>
        <v>11</v>
      </c>
      <c r="B12" s="4" t="s">
        <v>777</v>
      </c>
      <c r="C12" s="4" t="s">
        <v>778</v>
      </c>
      <c r="E12" s="4" t="str">
        <f>VLOOKUP(F12,Hilfsformeln!A$1:B$17,2,FALSE)</f>
        <v>SN</v>
      </c>
      <c r="F12" s="4" t="s">
        <v>713</v>
      </c>
      <c r="G12" s="4" t="s">
        <v>11</v>
      </c>
      <c r="H12" s="4" t="s">
        <v>715</v>
      </c>
      <c r="K12" s="10">
        <v>41141</v>
      </c>
      <c r="L12" s="10">
        <v>41256</v>
      </c>
      <c r="N12" s="4" t="s">
        <v>728</v>
      </c>
      <c r="O12" s="4" t="s">
        <v>44</v>
      </c>
      <c r="P12" s="4" t="s">
        <v>45</v>
      </c>
      <c r="Q12" s="4" t="s">
        <v>779</v>
      </c>
      <c r="R12" s="12" t="s">
        <v>780</v>
      </c>
      <c r="S12" s="4" t="s">
        <v>781</v>
      </c>
      <c r="V12" s="4" t="s">
        <v>782</v>
      </c>
      <c r="W12" s="11">
        <v>250</v>
      </c>
      <c r="X12" s="11"/>
      <c r="Z12" s="4">
        <v>65</v>
      </c>
    </row>
    <row r="13" spans="1:28" s="4" customFormat="1" ht="72.5" x14ac:dyDescent="0.35">
      <c r="A13" s="4">
        <f t="shared" si="0"/>
        <v>12</v>
      </c>
      <c r="B13" s="4" t="s">
        <v>783</v>
      </c>
      <c r="C13" s="4" t="s">
        <v>784</v>
      </c>
      <c r="D13" s="4" t="s">
        <v>785</v>
      </c>
      <c r="E13" s="4" t="str">
        <f>VLOOKUP(F13,Hilfsformeln!A$1:B$17,2,FALSE)</f>
        <v>SN</v>
      </c>
      <c r="F13" s="4" t="s">
        <v>713</v>
      </c>
      <c r="G13" s="4" t="s">
        <v>11</v>
      </c>
      <c r="H13" s="4" t="s">
        <v>715</v>
      </c>
      <c r="K13" s="10">
        <v>44896</v>
      </c>
      <c r="N13" s="4" t="s">
        <v>728</v>
      </c>
      <c r="O13" s="4" t="s">
        <v>44</v>
      </c>
      <c r="P13" s="4" t="s">
        <v>45</v>
      </c>
      <c r="Q13" s="4" t="s">
        <v>786</v>
      </c>
      <c r="R13" s="12" t="s">
        <v>787</v>
      </c>
      <c r="V13" s="4" t="s">
        <v>788</v>
      </c>
      <c r="W13" s="11" t="s">
        <v>39</v>
      </c>
      <c r="X13" s="11"/>
      <c r="AB13" s="4" t="s">
        <v>51</v>
      </c>
    </row>
    <row r="14" spans="1:28" s="4" customFormat="1" ht="72.5" x14ac:dyDescent="0.35">
      <c r="A14" s="4">
        <f t="shared" si="0"/>
        <v>13</v>
      </c>
      <c r="B14" s="4" t="s">
        <v>743</v>
      </c>
      <c r="C14" s="4" t="s">
        <v>744</v>
      </c>
      <c r="D14" s="4" t="s">
        <v>745</v>
      </c>
      <c r="E14" s="4" t="str">
        <f>VLOOKUP(F14,Hilfsformeln!A$1:B$17,2,FALSE)</f>
        <v>BB</v>
      </c>
      <c r="F14" s="4" t="s">
        <v>17</v>
      </c>
      <c r="G14" s="4" t="s">
        <v>714</v>
      </c>
      <c r="H14" s="4" t="s">
        <v>715</v>
      </c>
      <c r="J14" s="4" t="s">
        <v>734</v>
      </c>
      <c r="K14" s="10">
        <v>39959</v>
      </c>
      <c r="L14" s="10">
        <v>44866</v>
      </c>
      <c r="N14" s="4" t="s">
        <v>728</v>
      </c>
      <c r="O14" s="4" t="s">
        <v>44</v>
      </c>
      <c r="P14" s="4" t="s">
        <v>45</v>
      </c>
      <c r="Q14" s="4" t="s">
        <v>746</v>
      </c>
      <c r="R14" s="12" t="s">
        <v>747</v>
      </c>
      <c r="V14" s="4" t="s">
        <v>748</v>
      </c>
      <c r="W14" s="11">
        <v>250</v>
      </c>
      <c r="X14" s="11"/>
    </row>
    <row r="15" spans="1:28" s="4" customFormat="1" ht="101.5" x14ac:dyDescent="0.35">
      <c r="A15" s="4">
        <f t="shared" si="0"/>
        <v>14</v>
      </c>
      <c r="B15" s="6" t="s">
        <v>789</v>
      </c>
      <c r="C15" s="4" t="s">
        <v>790</v>
      </c>
      <c r="D15" s="4" t="s">
        <v>791</v>
      </c>
      <c r="E15" s="4" t="str">
        <f>VLOOKUP(F15,Hilfsformeln!A$1:B$17,2,FALSE)</f>
        <v>SN</v>
      </c>
      <c r="F15" s="4" t="s">
        <v>713</v>
      </c>
      <c r="G15" s="4" t="s">
        <v>11</v>
      </c>
      <c r="H15" s="4" t="s">
        <v>715</v>
      </c>
      <c r="J15" s="4" t="s">
        <v>792</v>
      </c>
      <c r="K15" s="10">
        <v>40114</v>
      </c>
      <c r="L15" s="10">
        <v>40164</v>
      </c>
      <c r="N15" s="4" t="s">
        <v>728</v>
      </c>
      <c r="O15" s="4" t="s">
        <v>44</v>
      </c>
      <c r="P15" s="4" t="s">
        <v>45</v>
      </c>
      <c r="Q15" s="4" t="s">
        <v>793</v>
      </c>
      <c r="R15" s="12"/>
      <c r="S15" s="4" t="s">
        <v>794</v>
      </c>
      <c r="V15" s="4" t="s">
        <v>795</v>
      </c>
      <c r="W15" s="11" t="s">
        <v>39</v>
      </c>
      <c r="X15" s="11"/>
    </row>
    <row r="16" spans="1:28" s="4" customFormat="1" ht="72.5" x14ac:dyDescent="0.35">
      <c r="A16" s="4">
        <f t="shared" si="0"/>
        <v>15</v>
      </c>
      <c r="B16" s="6" t="s">
        <v>796</v>
      </c>
      <c r="C16" s="4" t="s">
        <v>797</v>
      </c>
      <c r="D16" s="4" t="s">
        <v>798</v>
      </c>
      <c r="E16" s="4" t="str">
        <f>VLOOKUP(F16,Hilfsformeln!A$1:B$17,2,FALSE)</f>
        <v>SN</v>
      </c>
      <c r="F16" s="4" t="s">
        <v>713</v>
      </c>
      <c r="G16" s="4" t="s">
        <v>11</v>
      </c>
      <c r="H16" s="4" t="s">
        <v>715</v>
      </c>
      <c r="J16" s="4" t="s">
        <v>799</v>
      </c>
      <c r="K16" s="10">
        <v>41779</v>
      </c>
      <c r="L16" s="10">
        <v>41837</v>
      </c>
      <c r="N16" s="4" t="s">
        <v>728</v>
      </c>
      <c r="O16" s="4" t="s">
        <v>44</v>
      </c>
      <c r="P16" s="4" t="s">
        <v>45</v>
      </c>
      <c r="Q16" s="4" t="s">
        <v>800</v>
      </c>
      <c r="R16" s="12" t="s">
        <v>801</v>
      </c>
      <c r="S16" s="4" t="s">
        <v>802</v>
      </c>
      <c r="V16" s="4" t="s">
        <v>803</v>
      </c>
      <c r="W16" s="11" t="s">
        <v>39</v>
      </c>
      <c r="X16" s="11"/>
    </row>
    <row r="17" spans="1:27" s="4" customFormat="1" ht="72.5" x14ac:dyDescent="0.35">
      <c r="A17" s="4">
        <f t="shared" si="0"/>
        <v>16</v>
      </c>
      <c r="B17" s="4" t="s">
        <v>804</v>
      </c>
      <c r="C17" s="4" t="s">
        <v>805</v>
      </c>
      <c r="D17" s="4" t="s">
        <v>806</v>
      </c>
      <c r="E17" s="4" t="str">
        <f>VLOOKUP(F17,Hilfsformeln!A$1:B$17,2,FALSE)</f>
        <v>SN</v>
      </c>
      <c r="F17" s="4" t="s">
        <v>713</v>
      </c>
      <c r="G17" s="4" t="s">
        <v>11</v>
      </c>
      <c r="H17" s="4" t="s">
        <v>715</v>
      </c>
      <c r="L17" s="10">
        <v>45217</v>
      </c>
      <c r="N17" s="4" t="s">
        <v>807</v>
      </c>
      <c r="O17" s="4" t="s">
        <v>44</v>
      </c>
      <c r="P17" s="4" t="s">
        <v>45</v>
      </c>
      <c r="Q17" s="4" t="s">
        <v>808</v>
      </c>
      <c r="R17" s="12" t="s">
        <v>809</v>
      </c>
      <c r="S17" s="4" t="s">
        <v>810</v>
      </c>
      <c r="V17" s="4" t="s">
        <v>811</v>
      </c>
      <c r="W17" s="11" t="s">
        <v>39</v>
      </c>
      <c r="X17" s="11"/>
    </row>
    <row r="18" spans="1:27" s="4" customFormat="1" ht="18.75" customHeight="1" x14ac:dyDescent="0.35">
      <c r="A18" s="4">
        <f t="shared" si="0"/>
        <v>17</v>
      </c>
      <c r="B18" s="4" t="s">
        <v>812</v>
      </c>
      <c r="C18" s="4" t="s">
        <v>813</v>
      </c>
      <c r="D18" s="4" t="s">
        <v>814</v>
      </c>
      <c r="E18" s="4" t="str">
        <f>VLOOKUP(F18,Hilfsformeln!A$1:B$17,2,FALSE)</f>
        <v>SN</v>
      </c>
      <c r="F18" s="4" t="s">
        <v>713</v>
      </c>
      <c r="G18" s="4" t="s">
        <v>11</v>
      </c>
      <c r="H18" s="4" t="s">
        <v>715</v>
      </c>
      <c r="J18" s="4" t="s">
        <v>815</v>
      </c>
      <c r="K18" s="10">
        <v>40722</v>
      </c>
      <c r="L18" s="10">
        <v>40724</v>
      </c>
      <c r="N18" s="4" t="s">
        <v>728</v>
      </c>
      <c r="O18" s="4" t="s">
        <v>44</v>
      </c>
      <c r="P18" s="4" t="s">
        <v>45</v>
      </c>
      <c r="Q18" s="4" t="s">
        <v>816</v>
      </c>
      <c r="R18" s="12" t="s">
        <v>817</v>
      </c>
      <c r="S18" s="4" t="s">
        <v>818</v>
      </c>
      <c r="V18" s="4" t="s">
        <v>819</v>
      </c>
      <c r="W18" s="11">
        <v>250</v>
      </c>
      <c r="X18" s="11"/>
      <c r="Z18" s="4">
        <v>553</v>
      </c>
      <c r="AA18" s="4" t="s">
        <v>820</v>
      </c>
    </row>
    <row r="19" spans="1:27" s="4" customFormat="1" ht="261" x14ac:dyDescent="0.35">
      <c r="A19" s="4">
        <f t="shared" si="0"/>
        <v>18</v>
      </c>
      <c r="B19" s="4" t="s">
        <v>821</v>
      </c>
      <c r="C19" s="4" t="s">
        <v>822</v>
      </c>
      <c r="D19" s="4" t="s">
        <v>823</v>
      </c>
      <c r="E19" s="4" t="str">
        <f>VLOOKUP(F19,Hilfsformeln!A$1:B$17,2,FALSE)</f>
        <v>SN</v>
      </c>
      <c r="F19" s="4" t="s">
        <v>713</v>
      </c>
      <c r="G19" s="4" t="s">
        <v>11</v>
      </c>
      <c r="H19" s="4" t="s">
        <v>715</v>
      </c>
      <c r="J19" s="4" t="s">
        <v>815</v>
      </c>
      <c r="K19" s="10">
        <v>45825</v>
      </c>
      <c r="L19" s="10">
        <v>45929</v>
      </c>
      <c r="N19" s="4" t="s">
        <v>728</v>
      </c>
      <c r="O19" s="4" t="s">
        <v>44</v>
      </c>
      <c r="P19" s="4" t="s">
        <v>45</v>
      </c>
      <c r="Q19" s="4" t="s">
        <v>824</v>
      </c>
      <c r="R19" s="12"/>
      <c r="S19" s="4" t="s">
        <v>825</v>
      </c>
      <c r="T19" s="4" t="s">
        <v>826</v>
      </c>
      <c r="V19" s="4" t="s">
        <v>827</v>
      </c>
      <c r="W19" s="11">
        <v>250</v>
      </c>
      <c r="X19" s="11"/>
      <c r="Z19" s="4" t="s">
        <v>828</v>
      </c>
    </row>
    <row r="20" spans="1:27" s="4" customFormat="1" ht="26.25" customHeight="1" x14ac:dyDescent="0.35">
      <c r="A20" s="4">
        <f t="shared" si="0"/>
        <v>19</v>
      </c>
      <c r="B20" s="4" t="s">
        <v>829</v>
      </c>
      <c r="C20" s="4" t="s">
        <v>830</v>
      </c>
      <c r="D20" s="4" t="s">
        <v>831</v>
      </c>
      <c r="E20" s="4" t="str">
        <f>VLOOKUP(F20,Hilfsformeln!A$1:B$17,2,FALSE)</f>
        <v>SN</v>
      </c>
      <c r="F20" s="4" t="s">
        <v>713</v>
      </c>
      <c r="G20" s="4" t="s">
        <v>11</v>
      </c>
      <c r="H20" s="4" t="s">
        <v>715</v>
      </c>
      <c r="J20" s="4" t="s">
        <v>734</v>
      </c>
      <c r="K20" s="10" t="s">
        <v>832</v>
      </c>
      <c r="L20" s="10">
        <v>41333</v>
      </c>
      <c r="N20" s="4" t="s">
        <v>722</v>
      </c>
      <c r="O20" s="4" t="s">
        <v>833</v>
      </c>
      <c r="P20" s="4" t="s">
        <v>45</v>
      </c>
      <c r="Q20" s="4" t="s">
        <v>834</v>
      </c>
      <c r="R20" s="12" t="s">
        <v>835</v>
      </c>
      <c r="S20" s="4" t="s">
        <v>836</v>
      </c>
      <c r="T20" s="4" t="s">
        <v>837</v>
      </c>
      <c r="V20" s="4" t="s">
        <v>838</v>
      </c>
      <c r="W20" s="11">
        <v>100</v>
      </c>
      <c r="X20" s="11"/>
    </row>
    <row r="21" spans="1:27" s="4" customFormat="1" ht="28.5" customHeight="1" x14ac:dyDescent="0.35">
      <c r="A21" s="4">
        <f t="shared" si="0"/>
        <v>20</v>
      </c>
      <c r="B21" s="4" t="s">
        <v>839</v>
      </c>
      <c r="C21" s="4" t="s">
        <v>840</v>
      </c>
      <c r="D21" s="4" t="s">
        <v>841</v>
      </c>
      <c r="E21" s="4" t="str">
        <f>VLOOKUP(F21,Hilfsformeln!A$1:B$17,2,FALSE)</f>
        <v>SN</v>
      </c>
      <c r="F21" s="4" t="s">
        <v>713</v>
      </c>
      <c r="G21" s="4" t="s">
        <v>11</v>
      </c>
      <c r="H21" s="4" t="s">
        <v>715</v>
      </c>
      <c r="J21" s="4" t="s">
        <v>842</v>
      </c>
      <c r="K21" s="10">
        <v>43181</v>
      </c>
      <c r="L21" s="10">
        <v>43188</v>
      </c>
      <c r="N21" s="4" t="s">
        <v>728</v>
      </c>
      <c r="O21" s="4" t="s">
        <v>843</v>
      </c>
      <c r="P21" s="4" t="s">
        <v>45</v>
      </c>
      <c r="Q21" s="4" t="s">
        <v>844</v>
      </c>
      <c r="R21" s="12" t="s">
        <v>845</v>
      </c>
      <c r="S21" s="4" t="s">
        <v>846</v>
      </c>
      <c r="T21" s="4" t="s">
        <v>39</v>
      </c>
      <c r="V21" s="4" t="s">
        <v>847</v>
      </c>
      <c r="W21" s="11">
        <v>250</v>
      </c>
      <c r="X21" s="11">
        <v>301.47058823529397</v>
      </c>
      <c r="Z21" s="4">
        <v>66</v>
      </c>
      <c r="AA21" s="4" t="s">
        <v>848</v>
      </c>
    </row>
    <row r="22" spans="1:27" s="4" customFormat="1" ht="41.25" customHeight="1" x14ac:dyDescent="0.35">
      <c r="A22" s="4">
        <f t="shared" si="0"/>
        <v>21</v>
      </c>
      <c r="B22" s="4" t="s">
        <v>849</v>
      </c>
      <c r="C22" s="4" t="s">
        <v>850</v>
      </c>
      <c r="D22" s="4" t="s">
        <v>851</v>
      </c>
      <c r="E22" s="4" t="str">
        <f>VLOOKUP(F22,Hilfsformeln!A$1:B$17,2,FALSE)</f>
        <v>SN</v>
      </c>
      <c r="F22" s="4" t="s">
        <v>713</v>
      </c>
      <c r="G22" s="4" t="s">
        <v>11</v>
      </c>
      <c r="H22" s="4" t="s">
        <v>715</v>
      </c>
      <c r="L22" s="10">
        <v>39576</v>
      </c>
      <c r="M22" s="10">
        <v>42801</v>
      </c>
      <c r="N22" s="4" t="s">
        <v>852</v>
      </c>
      <c r="P22" s="4" t="s">
        <v>45</v>
      </c>
      <c r="R22" s="12"/>
      <c r="S22" s="4" t="s">
        <v>853</v>
      </c>
      <c r="T22" s="4" t="s">
        <v>39</v>
      </c>
      <c r="U22" s="4" t="s">
        <v>39</v>
      </c>
    </row>
    <row r="23" spans="1:27" s="4" customFormat="1" ht="72.5" x14ac:dyDescent="0.35">
      <c r="A23" s="4">
        <f t="shared" si="0"/>
        <v>22</v>
      </c>
      <c r="B23" s="4" t="s">
        <v>854</v>
      </c>
      <c r="C23" s="4" t="s">
        <v>855</v>
      </c>
      <c r="D23" s="4" t="s">
        <v>856</v>
      </c>
      <c r="E23" s="4" t="str">
        <f>VLOOKUP(F23,Hilfsformeln!A$1:B$17,2,FALSE)</f>
        <v>SN</v>
      </c>
      <c r="F23" s="4" t="s">
        <v>713</v>
      </c>
      <c r="G23" s="4" t="s">
        <v>11</v>
      </c>
      <c r="H23" s="4" t="s">
        <v>715</v>
      </c>
      <c r="J23" s="4" t="s">
        <v>815</v>
      </c>
      <c r="K23" s="10">
        <v>33239</v>
      </c>
      <c r="N23" s="4" t="s">
        <v>728</v>
      </c>
      <c r="O23" s="4" t="s">
        <v>857</v>
      </c>
      <c r="P23" s="4" t="s">
        <v>45</v>
      </c>
      <c r="Q23" s="4" t="s">
        <v>858</v>
      </c>
      <c r="R23" s="12" t="s">
        <v>859</v>
      </c>
    </row>
    <row r="24" spans="1:27" s="4" customFormat="1" ht="12.75" customHeight="1" x14ac:dyDescent="0.35">
      <c r="A24" s="4">
        <f t="shared" si="0"/>
        <v>23</v>
      </c>
      <c r="B24" s="4" t="s">
        <v>860</v>
      </c>
      <c r="C24" s="4" t="s">
        <v>861</v>
      </c>
      <c r="D24" s="4" t="s">
        <v>862</v>
      </c>
      <c r="E24" s="4" t="str">
        <f>VLOOKUP(F24,Hilfsformeln!A$1:B$17,2,FALSE)</f>
        <v>BB</v>
      </c>
      <c r="F24" s="4" t="s">
        <v>17</v>
      </c>
      <c r="G24" s="4" t="s">
        <v>11</v>
      </c>
      <c r="H24" s="4" t="s">
        <v>715</v>
      </c>
      <c r="J24" s="4" t="s">
        <v>734</v>
      </c>
      <c r="K24" s="10">
        <v>41312</v>
      </c>
      <c r="L24" s="10">
        <v>41312</v>
      </c>
      <c r="N24" s="4" t="s">
        <v>728</v>
      </c>
      <c r="O24" s="4" t="s">
        <v>44</v>
      </c>
      <c r="P24" s="4" t="s">
        <v>45</v>
      </c>
      <c r="Q24" s="4" t="s">
        <v>863</v>
      </c>
      <c r="R24" s="12" t="s">
        <v>864</v>
      </c>
      <c r="S24" s="4" t="s">
        <v>865</v>
      </c>
      <c r="V24" s="4" t="s">
        <v>866</v>
      </c>
      <c r="W24" s="13">
        <v>100</v>
      </c>
      <c r="Z24" s="4" t="s">
        <v>867</v>
      </c>
      <c r="AA24" s="4" t="s">
        <v>868</v>
      </c>
    </row>
    <row r="25" spans="1:27" s="4" customFormat="1" ht="17" customHeight="1" x14ac:dyDescent="0.35">
      <c r="A25" s="4">
        <f t="shared" si="0"/>
        <v>24</v>
      </c>
      <c r="B25" s="4" t="s">
        <v>869</v>
      </c>
      <c r="C25" s="4" t="s">
        <v>870</v>
      </c>
      <c r="D25" s="4" t="s">
        <v>871</v>
      </c>
      <c r="E25" s="4" t="str">
        <f>VLOOKUP(F25,Hilfsformeln!A$1:B$17,2,FALSE)</f>
        <v>BB</v>
      </c>
      <c r="F25" s="4" t="s">
        <v>17</v>
      </c>
      <c r="G25" s="4" t="s">
        <v>11</v>
      </c>
      <c r="H25" s="4" t="s">
        <v>715</v>
      </c>
      <c r="J25" s="4" t="s">
        <v>734</v>
      </c>
      <c r="K25" s="10">
        <v>40675</v>
      </c>
      <c r="L25" s="10">
        <v>40743</v>
      </c>
      <c r="N25" s="4" t="s">
        <v>728</v>
      </c>
      <c r="O25" s="4" t="s">
        <v>44</v>
      </c>
      <c r="P25" s="4" t="s">
        <v>45</v>
      </c>
      <c r="Q25" s="4" t="s">
        <v>872</v>
      </c>
      <c r="R25" s="12" t="s">
        <v>873</v>
      </c>
      <c r="S25" s="4" t="s">
        <v>874</v>
      </c>
      <c r="V25" s="4" t="s">
        <v>875</v>
      </c>
      <c r="W25" s="13">
        <v>500</v>
      </c>
    </row>
    <row r="26" spans="1:27" s="4" customFormat="1" ht="72.5" x14ac:dyDescent="0.35">
      <c r="A26" s="4">
        <f t="shared" si="0"/>
        <v>25</v>
      </c>
      <c r="B26" s="4" t="s">
        <v>876</v>
      </c>
      <c r="C26" s="4" t="s">
        <v>877</v>
      </c>
      <c r="D26" s="4" t="s">
        <v>878</v>
      </c>
      <c r="E26" s="4" t="str">
        <f>VLOOKUP(F26,Hilfsformeln!A$1:B$17,2,FALSE)</f>
        <v>BB</v>
      </c>
      <c r="F26" s="4" t="s">
        <v>17</v>
      </c>
      <c r="G26" s="4" t="s">
        <v>11</v>
      </c>
      <c r="H26" s="4" t="s">
        <v>715</v>
      </c>
      <c r="J26" s="4" t="s">
        <v>219</v>
      </c>
      <c r="K26" s="10">
        <v>41801</v>
      </c>
      <c r="L26" s="10">
        <v>41920</v>
      </c>
      <c r="N26" s="4" t="s">
        <v>728</v>
      </c>
      <c r="O26" s="4" t="s">
        <v>44</v>
      </c>
      <c r="P26" s="4" t="s">
        <v>45</v>
      </c>
      <c r="Q26" s="4" t="s">
        <v>879</v>
      </c>
      <c r="R26" s="12"/>
      <c r="S26" s="4" t="s">
        <v>880</v>
      </c>
      <c r="T26" s="4" t="s">
        <v>39</v>
      </c>
      <c r="U26" s="4" t="s">
        <v>39</v>
      </c>
      <c r="V26" s="4" t="s">
        <v>881</v>
      </c>
    </row>
    <row r="27" spans="1:27" s="4" customFormat="1" ht="12.75" customHeight="1" x14ac:dyDescent="0.35">
      <c r="A27" s="4">
        <f t="shared" si="0"/>
        <v>26</v>
      </c>
      <c r="B27" s="4" t="s">
        <v>882</v>
      </c>
      <c r="C27" s="4" t="s">
        <v>883</v>
      </c>
      <c r="D27" s="4" t="s">
        <v>884</v>
      </c>
      <c r="E27" s="4" t="str">
        <f>VLOOKUP(F27,Hilfsformeln!A$1:B$17,2,FALSE)</f>
        <v>BB</v>
      </c>
      <c r="F27" s="4" t="s">
        <v>17</v>
      </c>
      <c r="G27" s="4" t="s">
        <v>11</v>
      </c>
      <c r="H27" s="4" t="s">
        <v>715</v>
      </c>
      <c r="J27" s="4" t="s">
        <v>734</v>
      </c>
      <c r="K27" s="10">
        <v>41792</v>
      </c>
      <c r="L27" s="10">
        <v>41975</v>
      </c>
      <c r="N27" s="4" t="s">
        <v>728</v>
      </c>
      <c r="O27" s="4" t="s">
        <v>885</v>
      </c>
      <c r="P27" s="4" t="s">
        <v>45</v>
      </c>
      <c r="Q27" s="4" t="s">
        <v>886</v>
      </c>
      <c r="R27" s="12" t="s">
        <v>887</v>
      </c>
      <c r="S27" s="4" t="s">
        <v>888</v>
      </c>
      <c r="V27" s="4" t="s">
        <v>889</v>
      </c>
      <c r="W27" s="13">
        <v>500</v>
      </c>
      <c r="Z27" s="4" t="s">
        <v>890</v>
      </c>
      <c r="AA27" s="4" t="s">
        <v>891</v>
      </c>
    </row>
    <row r="28" spans="1:27" s="4" customFormat="1" ht="72.5" x14ac:dyDescent="0.35">
      <c r="A28" s="4">
        <f t="shared" si="0"/>
        <v>27</v>
      </c>
      <c r="B28" s="4" t="s">
        <v>892</v>
      </c>
      <c r="C28" s="4" t="s">
        <v>893</v>
      </c>
      <c r="D28" s="4" t="s">
        <v>894</v>
      </c>
      <c r="E28" s="4" t="str">
        <f>VLOOKUP(F28,Hilfsformeln!A$1:B$17,2,FALSE)</f>
        <v>BB</v>
      </c>
      <c r="F28" s="4" t="s">
        <v>17</v>
      </c>
      <c r="G28" s="4" t="s">
        <v>11</v>
      </c>
      <c r="H28" s="4" t="s">
        <v>715</v>
      </c>
      <c r="J28" s="4" t="s">
        <v>734</v>
      </c>
      <c r="K28" s="10">
        <v>41146</v>
      </c>
      <c r="L28" s="10">
        <v>41374</v>
      </c>
      <c r="N28" s="4" t="s">
        <v>728</v>
      </c>
      <c r="O28" s="4" t="s">
        <v>895</v>
      </c>
      <c r="P28" s="4" t="s">
        <v>45</v>
      </c>
      <c r="Q28" s="4" t="s">
        <v>896</v>
      </c>
      <c r="R28" s="12" t="s">
        <v>973</v>
      </c>
      <c r="S28" s="4" t="s">
        <v>897</v>
      </c>
      <c r="T28" s="4" t="s">
        <v>39</v>
      </c>
      <c r="U28" s="4" t="s">
        <v>39</v>
      </c>
      <c r="W28" s="4">
        <v>500</v>
      </c>
      <c r="Z28" s="4" t="s">
        <v>898</v>
      </c>
    </row>
    <row r="29" spans="1:27" s="4" customFormat="1" ht="159.5" x14ac:dyDescent="0.35">
      <c r="A29" s="4">
        <f t="shared" si="0"/>
        <v>28</v>
      </c>
      <c r="B29" s="4" t="s">
        <v>899</v>
      </c>
      <c r="C29" s="4" t="s">
        <v>900</v>
      </c>
      <c r="D29" s="4" t="s">
        <v>901</v>
      </c>
      <c r="E29" s="4" t="str">
        <f>VLOOKUP(F29,Hilfsformeln!A$1:B$17,2,FALSE)</f>
        <v>BB</v>
      </c>
      <c r="F29" s="4" t="s">
        <v>17</v>
      </c>
      <c r="G29" s="4" t="s">
        <v>11</v>
      </c>
      <c r="H29" s="4" t="s">
        <v>715</v>
      </c>
      <c r="J29" s="4" t="s">
        <v>902</v>
      </c>
      <c r="K29" s="10">
        <v>41236</v>
      </c>
      <c r="L29" s="10">
        <v>41340</v>
      </c>
      <c r="N29" s="4" t="s">
        <v>728</v>
      </c>
      <c r="O29" s="4" t="s">
        <v>895</v>
      </c>
      <c r="P29" s="4" t="s">
        <v>45</v>
      </c>
      <c r="Q29" s="4" t="s">
        <v>903</v>
      </c>
      <c r="R29" s="12" t="s">
        <v>974</v>
      </c>
      <c r="S29" s="4" t="s">
        <v>904</v>
      </c>
      <c r="V29" s="4" t="s">
        <v>905</v>
      </c>
      <c r="W29" s="13">
        <v>250</v>
      </c>
      <c r="Z29" s="4" t="s">
        <v>906</v>
      </c>
      <c r="AA29" s="4" t="s">
        <v>907</v>
      </c>
    </row>
    <row r="30" spans="1:27" s="4" customFormat="1" ht="333.5" x14ac:dyDescent="0.35">
      <c r="A30" s="4">
        <f t="shared" si="0"/>
        <v>29</v>
      </c>
      <c r="B30" s="4" t="s">
        <v>908</v>
      </c>
      <c r="C30" s="4" t="s">
        <v>909</v>
      </c>
      <c r="D30" s="4" t="s">
        <v>910</v>
      </c>
      <c r="E30" s="4" t="str">
        <f>VLOOKUP(F30,Hilfsformeln!A$1:B$17,2,FALSE)</f>
        <v>BB</v>
      </c>
      <c r="F30" s="4" t="s">
        <v>17</v>
      </c>
      <c r="G30" s="4" t="s">
        <v>11</v>
      </c>
      <c r="H30" s="4" t="s">
        <v>715</v>
      </c>
      <c r="J30" s="4" t="s">
        <v>734</v>
      </c>
      <c r="K30" s="10">
        <v>43994</v>
      </c>
      <c r="L30" s="10">
        <v>44196</v>
      </c>
      <c r="N30" s="4" t="s">
        <v>728</v>
      </c>
      <c r="O30" s="4" t="s">
        <v>911</v>
      </c>
      <c r="P30" s="4" t="s">
        <v>45</v>
      </c>
      <c r="Q30" s="4" t="s">
        <v>912</v>
      </c>
      <c r="R30" s="12"/>
      <c r="S30" s="4" t="s">
        <v>913</v>
      </c>
      <c r="V30" s="4" t="s">
        <v>914</v>
      </c>
      <c r="W30" s="13">
        <v>300</v>
      </c>
      <c r="X30" s="13">
        <v>1500</v>
      </c>
      <c r="Z30" s="4">
        <v>160</v>
      </c>
    </row>
    <row r="31" spans="1:27" s="4" customFormat="1" ht="116" x14ac:dyDescent="0.35">
      <c r="A31" s="4">
        <f t="shared" si="0"/>
        <v>30</v>
      </c>
      <c r="B31" s="4" t="s">
        <v>915</v>
      </c>
      <c r="C31" s="4" t="s">
        <v>916</v>
      </c>
      <c r="D31" s="4" t="s">
        <v>917</v>
      </c>
      <c r="E31" s="4" t="str">
        <f>VLOOKUP(F31,Hilfsformeln!A$1:B$17,2,FALSE)</f>
        <v>BB</v>
      </c>
      <c r="F31" s="4" t="s">
        <v>17</v>
      </c>
      <c r="G31" s="4" t="s">
        <v>11</v>
      </c>
      <c r="H31" s="4" t="s">
        <v>715</v>
      </c>
      <c r="J31" s="4" t="s">
        <v>219</v>
      </c>
      <c r="K31" s="10">
        <v>40963</v>
      </c>
      <c r="L31" s="10">
        <v>41051</v>
      </c>
      <c r="N31" s="4" t="s">
        <v>728</v>
      </c>
      <c r="O31" s="4" t="s">
        <v>106</v>
      </c>
      <c r="P31" s="4" t="s">
        <v>45</v>
      </c>
      <c r="R31" s="12" t="s">
        <v>918</v>
      </c>
      <c r="S31" s="4" t="s">
        <v>919</v>
      </c>
      <c r="V31" s="4" t="s">
        <v>920</v>
      </c>
      <c r="Z31" s="4">
        <v>76</v>
      </c>
      <c r="AA31" s="4" t="s">
        <v>921</v>
      </c>
    </row>
    <row r="32" spans="1:27" s="4" customFormat="1" ht="116" x14ac:dyDescent="0.35">
      <c r="A32" s="4">
        <f t="shared" si="0"/>
        <v>31</v>
      </c>
      <c r="B32" s="4" t="s">
        <v>922</v>
      </c>
      <c r="C32" s="4" t="s">
        <v>923</v>
      </c>
      <c r="D32" s="4" t="s">
        <v>924</v>
      </c>
      <c r="E32" s="4" t="str">
        <f>VLOOKUP(F32,Hilfsformeln!A$1:B$17,2,FALSE)</f>
        <v>BB</v>
      </c>
      <c r="F32" s="4" t="s">
        <v>17</v>
      </c>
      <c r="G32" s="4" t="s">
        <v>11</v>
      </c>
      <c r="H32" s="4" t="s">
        <v>715</v>
      </c>
      <c r="J32" s="4" t="s">
        <v>925</v>
      </c>
      <c r="L32" s="10">
        <v>41516</v>
      </c>
      <c r="N32" s="4" t="s">
        <v>728</v>
      </c>
      <c r="O32" s="4" t="s">
        <v>106</v>
      </c>
      <c r="P32" s="4" t="s">
        <v>45</v>
      </c>
      <c r="Q32" s="4" t="s">
        <v>926</v>
      </c>
      <c r="R32" s="12" t="s">
        <v>927</v>
      </c>
      <c r="S32" s="4" t="s">
        <v>928</v>
      </c>
      <c r="V32" s="4" t="s">
        <v>929</v>
      </c>
      <c r="W32" s="13">
        <v>250</v>
      </c>
      <c r="Z32" s="4">
        <v>136</v>
      </c>
    </row>
    <row r="33" spans="1:27" s="4" customFormat="1" ht="72.5" x14ac:dyDescent="0.35">
      <c r="A33" s="4">
        <f t="shared" si="0"/>
        <v>32</v>
      </c>
      <c r="B33" s="4" t="s">
        <v>930</v>
      </c>
      <c r="C33" s="4" t="s">
        <v>931</v>
      </c>
      <c r="D33" s="4" t="s">
        <v>932</v>
      </c>
      <c r="E33" s="4" t="str">
        <f>VLOOKUP(F33,Hilfsformeln!A$1:B$17,2,FALSE)</f>
        <v>BB</v>
      </c>
      <c r="F33" s="4" t="s">
        <v>17</v>
      </c>
      <c r="G33" s="4" t="s">
        <v>11</v>
      </c>
      <c r="H33" s="4" t="s">
        <v>933</v>
      </c>
      <c r="I33" s="4" t="s">
        <v>934</v>
      </c>
      <c r="K33" s="10">
        <v>41053</v>
      </c>
      <c r="M33" s="4">
        <v>2024</v>
      </c>
      <c r="N33" s="4" t="s">
        <v>852</v>
      </c>
      <c r="P33" s="4" t="s">
        <v>45</v>
      </c>
      <c r="R33" s="12"/>
      <c r="V33" s="14"/>
      <c r="W33" s="13">
        <v>250</v>
      </c>
      <c r="AA33" s="4" t="s">
        <v>935</v>
      </c>
    </row>
    <row r="34" spans="1:27" s="4" customFormat="1" ht="275.5" x14ac:dyDescent="0.35">
      <c r="A34" s="4">
        <f t="shared" si="0"/>
        <v>33</v>
      </c>
      <c r="B34" s="4" t="s">
        <v>936</v>
      </c>
      <c r="C34" s="4" t="s">
        <v>937</v>
      </c>
      <c r="D34" s="4" t="s">
        <v>938</v>
      </c>
      <c r="E34" s="4" t="str">
        <f>VLOOKUP(F34,Hilfsformeln!A$1:B$17,2,FALSE)</f>
        <v>BB</v>
      </c>
      <c r="F34" s="4" t="s">
        <v>17</v>
      </c>
      <c r="G34" s="4" t="s">
        <v>11</v>
      </c>
      <c r="H34" s="4" t="s">
        <v>939</v>
      </c>
      <c r="J34" s="4" t="s">
        <v>734</v>
      </c>
      <c r="K34" s="10">
        <v>45327</v>
      </c>
      <c r="L34" s="10">
        <v>45569</v>
      </c>
      <c r="N34" s="4" t="s">
        <v>728</v>
      </c>
      <c r="O34" s="4" t="s">
        <v>895</v>
      </c>
      <c r="P34" s="4" t="s">
        <v>45</v>
      </c>
      <c r="R34" s="12"/>
      <c r="S34" s="4" t="s">
        <v>940</v>
      </c>
      <c r="V34" s="4" t="s">
        <v>941</v>
      </c>
      <c r="W34" s="13">
        <v>100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0CE3-1080-4853-8826-71EF8AF455C4}">
  <dimension ref="A1:B17"/>
  <sheetViews>
    <sheetView workbookViewId="0">
      <selection activeCell="B8" sqref="B8"/>
    </sheetView>
  </sheetViews>
  <sheetFormatPr baseColWidth="10" defaultColWidth="11.453125" defaultRowHeight="14.5" x14ac:dyDescent="0.35"/>
  <sheetData>
    <row r="1" spans="1:2" x14ac:dyDescent="0.35">
      <c r="A1" s="1" t="s">
        <v>2</v>
      </c>
      <c r="B1" s="1" t="s">
        <v>942</v>
      </c>
    </row>
    <row r="2" spans="1:2" ht="43.5" x14ac:dyDescent="0.35">
      <c r="A2" s="2" t="s">
        <v>15</v>
      </c>
      <c r="B2" s="2" t="s">
        <v>943</v>
      </c>
    </row>
    <row r="3" spans="1:2" x14ac:dyDescent="0.35">
      <c r="A3" s="2" t="s">
        <v>16</v>
      </c>
      <c r="B3" s="2" t="s">
        <v>944</v>
      </c>
    </row>
    <row r="4" spans="1:2" x14ac:dyDescent="0.35">
      <c r="A4" s="2" t="s">
        <v>945</v>
      </c>
      <c r="B4" s="2" t="s">
        <v>946</v>
      </c>
    </row>
    <row r="5" spans="1:2" ht="29" x14ac:dyDescent="0.35">
      <c r="A5" s="2" t="s">
        <v>17</v>
      </c>
      <c r="B5" s="2" t="s">
        <v>947</v>
      </c>
    </row>
    <row r="6" spans="1:2" x14ac:dyDescent="0.35">
      <c r="A6" s="2" t="s">
        <v>948</v>
      </c>
      <c r="B6" s="2" t="s">
        <v>949</v>
      </c>
    </row>
    <row r="7" spans="1:2" x14ac:dyDescent="0.35">
      <c r="A7" s="2" t="s">
        <v>950</v>
      </c>
      <c r="B7" s="2" t="s">
        <v>951</v>
      </c>
    </row>
    <row r="8" spans="1:2" x14ac:dyDescent="0.35">
      <c r="A8" s="2" t="s">
        <v>13</v>
      </c>
      <c r="B8" s="2" t="s">
        <v>952</v>
      </c>
    </row>
    <row r="9" spans="1:2" ht="58" x14ac:dyDescent="0.35">
      <c r="A9" s="2" t="s">
        <v>953</v>
      </c>
      <c r="B9" s="2" t="s">
        <v>954</v>
      </c>
    </row>
    <row r="10" spans="1:2" ht="29" x14ac:dyDescent="0.35">
      <c r="A10" s="2" t="s">
        <v>14</v>
      </c>
      <c r="B10" s="2" t="s">
        <v>955</v>
      </c>
    </row>
    <row r="11" spans="1:2" ht="29" x14ac:dyDescent="0.35">
      <c r="A11" s="2" t="s">
        <v>10</v>
      </c>
      <c r="B11" s="2" t="s">
        <v>133</v>
      </c>
    </row>
    <row r="12" spans="1:2" ht="29" x14ac:dyDescent="0.35">
      <c r="A12" s="2" t="s">
        <v>12</v>
      </c>
      <c r="B12" s="2" t="s">
        <v>956</v>
      </c>
    </row>
    <row r="13" spans="1:2" x14ac:dyDescent="0.35">
      <c r="A13" s="2" t="s">
        <v>957</v>
      </c>
      <c r="B13" s="2" t="s">
        <v>958</v>
      </c>
    </row>
    <row r="14" spans="1:2" x14ac:dyDescent="0.35">
      <c r="A14" s="2" t="s">
        <v>713</v>
      </c>
      <c r="B14" s="2" t="s">
        <v>959</v>
      </c>
    </row>
    <row r="15" spans="1:2" ht="29" x14ac:dyDescent="0.35">
      <c r="A15" s="2" t="s">
        <v>960</v>
      </c>
      <c r="B15" s="2" t="s">
        <v>961</v>
      </c>
    </row>
    <row r="16" spans="1:2" ht="29" x14ac:dyDescent="0.35">
      <c r="A16" s="2" t="s">
        <v>962</v>
      </c>
      <c r="B16" s="2" t="s">
        <v>963</v>
      </c>
    </row>
    <row r="17" spans="1:2" x14ac:dyDescent="0.35">
      <c r="A17" s="2" t="s">
        <v>964</v>
      </c>
      <c r="B17" s="2" t="s">
        <v>965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Einträge Nordrhein-Westfalen</vt:lpstr>
      <vt:lpstr>Einträge Sachsen u. Brandenburg</vt:lpstr>
      <vt:lpstr>Hilfsformeln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Erfkamp, Kyra</cp:lastModifiedBy>
  <cp:revision/>
  <dcterms:created xsi:type="dcterms:W3CDTF">2025-07-24T09:08:46Z</dcterms:created>
  <dcterms:modified xsi:type="dcterms:W3CDTF">2026-05-28T15:56:57Z</dcterms:modified>
  <cp:category/>
  <cp:contentStatus/>
</cp:coreProperties>
</file>